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Boletines\Boletines-justicia 2025\Volumen I\CUADROS\"/>
    </mc:Choice>
  </mc:AlternateContent>
  <bookViews>
    <workbookView xWindow="0" yWindow="0" windowWidth="28800" windowHeight="10335"/>
  </bookViews>
  <sheets>
    <sheet name="13" sheetId="1" r:id="rId1"/>
  </sheets>
  <definedNames>
    <definedName name="_xlnm.Print_Area" localSheetId="0">'13'!$A$1:$O$165</definedName>
    <definedName name="_xlnm.Print_Titles" localSheetId="0">'13'!$1:$7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2" i="1" l="1"/>
  <c r="G52" i="1"/>
  <c r="H52" i="1"/>
  <c r="I52" i="1"/>
  <c r="J52" i="1"/>
  <c r="K52" i="1"/>
  <c r="L52" i="1"/>
  <c r="M52" i="1"/>
  <c r="N52" i="1"/>
  <c r="O52" i="1"/>
  <c r="E52" i="1"/>
  <c r="D134" i="1" l="1"/>
  <c r="D135" i="1"/>
  <c r="D136" i="1"/>
  <c r="D137" i="1"/>
  <c r="D138" i="1"/>
  <c r="D139" i="1"/>
  <c r="D140" i="1"/>
  <c r="D141" i="1"/>
  <c r="D142" i="1"/>
  <c r="O16" i="1"/>
  <c r="N16" i="1"/>
  <c r="M16" i="1"/>
  <c r="L16" i="1"/>
  <c r="K16" i="1"/>
  <c r="J16" i="1"/>
  <c r="I16" i="1"/>
  <c r="H16" i="1"/>
  <c r="G16" i="1"/>
  <c r="G9" i="1"/>
  <c r="H9" i="1"/>
  <c r="I9" i="1"/>
  <c r="J9" i="1"/>
  <c r="K9" i="1"/>
  <c r="L9" i="1"/>
  <c r="M9" i="1"/>
  <c r="N9" i="1"/>
  <c r="O9" i="1"/>
  <c r="H22" i="1"/>
  <c r="I22" i="1"/>
  <c r="J22" i="1"/>
  <c r="K22" i="1"/>
  <c r="L22" i="1"/>
  <c r="M22" i="1"/>
  <c r="N22" i="1"/>
  <c r="O22" i="1"/>
  <c r="G22" i="1"/>
  <c r="D144" i="1"/>
  <c r="E117" i="1"/>
  <c r="D123" i="1"/>
  <c r="E103" i="1"/>
  <c r="E70" i="1"/>
  <c r="F22" i="1"/>
  <c r="E22" i="1"/>
  <c r="F16" i="1"/>
  <c r="E16" i="1"/>
  <c r="F9" i="1"/>
  <c r="E9" i="1"/>
  <c r="D149" i="1" l="1"/>
  <c r="D148" i="1"/>
  <c r="D129" i="1"/>
  <c r="D119" i="1"/>
  <c r="D115" i="1"/>
  <c r="D114" i="1"/>
  <c r="D113" i="1"/>
  <c r="D112" i="1"/>
  <c r="D111" i="1"/>
  <c r="D109" i="1"/>
  <c r="D108" i="1"/>
  <c r="D107" i="1"/>
  <c r="D106" i="1"/>
  <c r="D104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8" i="1"/>
  <c r="D86" i="1"/>
  <c r="D85" i="1"/>
  <c r="D82" i="1"/>
  <c r="D80" i="1"/>
  <c r="D79" i="1"/>
  <c r="D78" i="1"/>
  <c r="D77" i="1"/>
  <c r="D76" i="1"/>
  <c r="D74" i="1"/>
  <c r="D73" i="1"/>
  <c r="D72" i="1"/>
  <c r="D71" i="1"/>
  <c r="D69" i="1"/>
  <c r="D68" i="1"/>
  <c r="D67" i="1"/>
  <c r="D66" i="1"/>
  <c r="D65" i="1"/>
  <c r="D64" i="1"/>
  <c r="D63" i="1"/>
  <c r="D62" i="1"/>
  <c r="D61" i="1"/>
  <c r="D60" i="1"/>
  <c r="D58" i="1"/>
  <c r="D55" i="1"/>
  <c r="D51" i="1"/>
  <c r="D50" i="1"/>
  <c r="D48" i="1"/>
  <c r="D47" i="1"/>
  <c r="D46" i="1"/>
  <c r="D45" i="1"/>
  <c r="D44" i="1"/>
  <c r="D43" i="1"/>
  <c r="D41" i="1"/>
  <c r="D40" i="1"/>
  <c r="D39" i="1"/>
  <c r="D38" i="1"/>
  <c r="D37" i="1"/>
  <c r="D36" i="1"/>
  <c r="D34" i="1"/>
  <c r="D32" i="1"/>
  <c r="D31" i="1"/>
  <c r="D30" i="1"/>
  <c r="D29" i="1"/>
  <c r="D28" i="1"/>
  <c r="D26" i="1"/>
  <c r="D25" i="1"/>
  <c r="D24" i="1"/>
  <c r="D23" i="1"/>
  <c r="D21" i="1"/>
  <c r="D15" i="1" l="1"/>
  <c r="D14" i="1"/>
  <c r="D13" i="1"/>
  <c r="D10" i="1"/>
  <c r="D161" i="1" l="1"/>
  <c r="D160" i="1"/>
  <c r="D159" i="1"/>
  <c r="D158" i="1"/>
  <c r="D157" i="1"/>
  <c r="D156" i="1"/>
  <c r="D155" i="1"/>
  <c r="D154" i="1"/>
  <c r="D153" i="1"/>
  <c r="D151" i="1"/>
  <c r="O150" i="1"/>
  <c r="N150" i="1"/>
  <c r="M150" i="1"/>
  <c r="L150" i="1"/>
  <c r="K150" i="1"/>
  <c r="J150" i="1"/>
  <c r="I150" i="1"/>
  <c r="H150" i="1"/>
  <c r="G150" i="1"/>
  <c r="F150" i="1"/>
  <c r="E150" i="1"/>
  <c r="D147" i="1"/>
  <c r="D146" i="1"/>
  <c r="D145" i="1"/>
  <c r="D143" i="1"/>
  <c r="D133" i="1"/>
  <c r="O132" i="1"/>
  <c r="N132" i="1"/>
  <c r="M132" i="1"/>
  <c r="L132" i="1"/>
  <c r="K132" i="1"/>
  <c r="J132" i="1"/>
  <c r="I132" i="1"/>
  <c r="H132" i="1"/>
  <c r="G132" i="1"/>
  <c r="F132" i="1"/>
  <c r="E132" i="1"/>
  <c r="D131" i="1"/>
  <c r="D130" i="1"/>
  <c r="D128" i="1"/>
  <c r="D127" i="1"/>
  <c r="D126" i="1"/>
  <c r="D125" i="1"/>
  <c r="D124" i="1"/>
  <c r="D122" i="1"/>
  <c r="D121" i="1"/>
  <c r="D120" i="1"/>
  <c r="D118" i="1"/>
  <c r="O117" i="1"/>
  <c r="N117" i="1"/>
  <c r="M117" i="1"/>
  <c r="L117" i="1"/>
  <c r="K117" i="1"/>
  <c r="J117" i="1"/>
  <c r="I117" i="1"/>
  <c r="H117" i="1"/>
  <c r="G117" i="1"/>
  <c r="F117" i="1"/>
  <c r="D116" i="1"/>
  <c r="O103" i="1"/>
  <c r="N103" i="1"/>
  <c r="M103" i="1"/>
  <c r="L103" i="1"/>
  <c r="K103" i="1"/>
  <c r="J103" i="1"/>
  <c r="I103" i="1"/>
  <c r="H103" i="1"/>
  <c r="G103" i="1"/>
  <c r="F103" i="1"/>
  <c r="O87" i="1"/>
  <c r="N87" i="1"/>
  <c r="M87" i="1"/>
  <c r="L87" i="1"/>
  <c r="K87" i="1"/>
  <c r="J87" i="1"/>
  <c r="I87" i="1"/>
  <c r="H87" i="1"/>
  <c r="G87" i="1"/>
  <c r="F87" i="1"/>
  <c r="E87" i="1"/>
  <c r="O70" i="1"/>
  <c r="N70" i="1"/>
  <c r="M70" i="1"/>
  <c r="L70" i="1"/>
  <c r="K70" i="1"/>
  <c r="J70" i="1"/>
  <c r="I70" i="1"/>
  <c r="H70" i="1"/>
  <c r="G70" i="1"/>
  <c r="F70" i="1"/>
  <c r="D56" i="1"/>
  <c r="O42" i="1"/>
  <c r="N42" i="1"/>
  <c r="M42" i="1"/>
  <c r="L42" i="1"/>
  <c r="K42" i="1"/>
  <c r="J42" i="1"/>
  <c r="I42" i="1"/>
  <c r="H42" i="1"/>
  <c r="G42" i="1"/>
  <c r="F42" i="1"/>
  <c r="E42" i="1"/>
  <c r="O33" i="1"/>
  <c r="N33" i="1"/>
  <c r="M33" i="1"/>
  <c r="L33" i="1"/>
  <c r="K33" i="1"/>
  <c r="J33" i="1"/>
  <c r="I33" i="1"/>
  <c r="H33" i="1"/>
  <c r="G33" i="1"/>
  <c r="F33" i="1"/>
  <c r="E33" i="1"/>
  <c r="D20" i="1"/>
  <c r="D19" i="1"/>
  <c r="D18" i="1"/>
  <c r="L8" i="1" l="1"/>
  <c r="K8" i="1"/>
  <c r="J8" i="1"/>
  <c r="M8" i="1"/>
  <c r="G8" i="1"/>
  <c r="I8" i="1"/>
  <c r="N8" i="1"/>
  <c r="O8" i="1"/>
  <c r="E8" i="1"/>
  <c r="F8" i="1"/>
  <c r="H8" i="1"/>
  <c r="D42" i="1"/>
  <c r="D117" i="1"/>
  <c r="D150" i="1"/>
  <c r="D87" i="1"/>
  <c r="D132" i="1"/>
  <c r="D52" i="1"/>
  <c r="D103" i="1"/>
  <c r="D33" i="1"/>
  <c r="D22" i="1"/>
  <c r="D16" i="1"/>
  <c r="D70" i="1"/>
  <c r="D9" i="1"/>
  <c r="D8" i="1" l="1"/>
</calcChain>
</file>

<file path=xl/sharedStrings.xml><?xml version="1.0" encoding="utf-8"?>
<sst xmlns="http://schemas.openxmlformats.org/spreadsheetml/2006/main" count="790" uniqueCount="166">
  <si>
    <t>Detenidos</t>
  </si>
  <si>
    <t>Total</t>
  </si>
  <si>
    <t>Sexo</t>
  </si>
  <si>
    <t>Corregimiento</t>
  </si>
  <si>
    <t>Hombres</t>
  </si>
  <si>
    <t>Mujeres</t>
  </si>
  <si>
    <t>Amelia Denis de Icaza</t>
  </si>
  <si>
    <t>Belisario Porras</t>
  </si>
  <si>
    <t>José Domingo Espinar</t>
  </si>
  <si>
    <t>Mateo Iturralde</t>
  </si>
  <si>
    <t>Victoriano Lorenzo</t>
  </si>
  <si>
    <t>Arnulfo Arias Madrid</t>
  </si>
  <si>
    <t>Belisario Frías</t>
  </si>
  <si>
    <t>Omar Torrijos</t>
  </si>
  <si>
    <t>Rufina Alfaro</t>
  </si>
  <si>
    <t xml:space="preserve">TOTAL </t>
  </si>
  <si>
    <t xml:space="preserve">Contra la libertad </t>
  </si>
  <si>
    <t xml:space="preserve">Contra la inviolabilidad del secreto y el derecho </t>
  </si>
  <si>
    <t>a la intimidad</t>
  </si>
  <si>
    <t>Privar a otro de su libertad</t>
  </si>
  <si>
    <t>Violación de domicilio</t>
  </si>
  <si>
    <t xml:space="preserve">Contra la administración pública </t>
  </si>
  <si>
    <t xml:space="preserve">Entorpecer la labor de la autoridad pública </t>
  </si>
  <si>
    <t xml:space="preserve">Peculado </t>
  </si>
  <si>
    <t xml:space="preserve">Otros </t>
  </si>
  <si>
    <t xml:space="preserve">Contra la administración de justicia </t>
  </si>
  <si>
    <t xml:space="preserve">Evasión de detenidos o sancionados </t>
  </si>
  <si>
    <t xml:space="preserve">Prevaricato </t>
  </si>
  <si>
    <t xml:space="preserve">Quebrantamiento de sanciones </t>
  </si>
  <si>
    <t xml:space="preserve">Soborno </t>
  </si>
  <si>
    <t xml:space="preserve">Contra la fe pública </t>
  </si>
  <si>
    <t>Ejercicio ilegal de una profesión</t>
  </si>
  <si>
    <t>Falsedad</t>
  </si>
  <si>
    <t xml:space="preserve"> </t>
  </si>
  <si>
    <t>Falsificación en documentos y escritos privados</t>
  </si>
  <si>
    <t>Falsificación en documentos y escritos públicos</t>
  </si>
  <si>
    <t>Falsificación o alteración de moneda</t>
  </si>
  <si>
    <t>Girar cheque sin suficiente provisión de fondos</t>
  </si>
  <si>
    <t>Otros</t>
  </si>
  <si>
    <t>Contra la seguridad colectiva</t>
  </si>
  <si>
    <t>Asociación ilícita</t>
  </si>
  <si>
    <t>Contra la seguridad colectiva: (Continuación)</t>
  </si>
  <si>
    <t>Compra y venta de drogas</t>
  </si>
  <si>
    <t>Posesión de drogas</t>
  </si>
  <si>
    <t>Posesión, uso y tráfico ilegal de drogas</t>
  </si>
  <si>
    <t>Posesión y comercio de armas prohibidas</t>
  </si>
  <si>
    <t>Tráfico de drogas</t>
  </si>
  <si>
    <t xml:space="preserve">Uso de drogas </t>
  </si>
  <si>
    <t xml:space="preserve">Contra la economía nacional </t>
  </si>
  <si>
    <t>Blanqueo de capitales (lavado de dinero)</t>
  </si>
  <si>
    <t xml:space="preserve">Contrabando </t>
  </si>
  <si>
    <t xml:space="preserve">Contra el derecho de autor </t>
  </si>
  <si>
    <t>Contra la seguridad informática</t>
  </si>
  <si>
    <t>Defraudación fiscal</t>
  </si>
  <si>
    <t>Delitos financieros</t>
  </si>
  <si>
    <t xml:space="preserve">Retención indebida de cuotas </t>
  </si>
  <si>
    <t>industriales con nombres, marcas o signos</t>
  </si>
  <si>
    <t>distintivos falsificados o alterados</t>
  </si>
  <si>
    <t>Contra el orden jurídico familiar y el estado civil</t>
  </si>
  <si>
    <t xml:space="preserve">Deambular a deshoras </t>
  </si>
  <si>
    <t xml:space="preserve">Incesto </t>
  </si>
  <si>
    <t xml:space="preserve">Incumplimiento de los deberes familiares </t>
  </si>
  <si>
    <t xml:space="preserve">Lugares no aptos para menores </t>
  </si>
  <si>
    <t xml:space="preserve">Maltrato al menor </t>
  </si>
  <si>
    <t xml:space="preserve">Negligencia de padres y tutores </t>
  </si>
  <si>
    <t xml:space="preserve">Pensión alimenticia </t>
  </si>
  <si>
    <t xml:space="preserve">Sustracción de menores </t>
  </si>
  <si>
    <t>Violencia intrafamiliar</t>
  </si>
  <si>
    <t xml:space="preserve">Contra el pudor y la libertad sexual </t>
  </si>
  <si>
    <t>Acoso sexual</t>
  </si>
  <si>
    <t xml:space="preserve">Corrupción de menores </t>
  </si>
  <si>
    <t xml:space="preserve">Estupro </t>
  </si>
  <si>
    <t>Contra el pudor y la libertad sexual: (Continuación)</t>
  </si>
  <si>
    <t>una menor de edad</t>
  </si>
  <si>
    <t xml:space="preserve">Tentativa de violación carnal </t>
  </si>
  <si>
    <t xml:space="preserve">Violación carnal </t>
  </si>
  <si>
    <t xml:space="preserve">Contra el honor, calumnia </t>
  </si>
  <si>
    <t xml:space="preserve">Contra la vida y la integridad personal </t>
  </si>
  <si>
    <t xml:space="preserve">Agresión con uso de violencia </t>
  </si>
  <si>
    <t xml:space="preserve">Escándalo </t>
  </si>
  <si>
    <t xml:space="preserve">Femicidio </t>
  </si>
  <si>
    <t xml:space="preserve">Homicidio </t>
  </si>
  <si>
    <t xml:space="preserve">Lesiones personales </t>
  </si>
  <si>
    <t xml:space="preserve">Lesiones por imprudencia </t>
  </si>
  <si>
    <t xml:space="preserve">Provocaciones y amenazas </t>
  </si>
  <si>
    <t xml:space="preserve">Riña </t>
  </si>
  <si>
    <t xml:space="preserve">Tentativa de homicidio </t>
  </si>
  <si>
    <t>Violencia de género</t>
  </si>
  <si>
    <t xml:space="preserve">Contra el patrimonio </t>
  </si>
  <si>
    <t xml:space="preserve">Abigeato (hurto pecuario) </t>
  </si>
  <si>
    <t xml:space="preserve">Abuso de confianza </t>
  </si>
  <si>
    <t xml:space="preserve">Apropiación indebida </t>
  </si>
  <si>
    <t xml:space="preserve">Daños o perjuicios a la propiedad </t>
  </si>
  <si>
    <t xml:space="preserve">Estafa y otros fraudes </t>
  </si>
  <si>
    <t xml:space="preserve">Extorsión </t>
  </si>
  <si>
    <t xml:space="preserve">Hurto </t>
  </si>
  <si>
    <t xml:space="preserve">Poseer artículo de dudosa procedencia </t>
  </si>
  <si>
    <t xml:space="preserve">Robo </t>
  </si>
  <si>
    <t>Secuestro</t>
  </si>
  <si>
    <t>Tentativa de hurto</t>
  </si>
  <si>
    <t xml:space="preserve">Usurpación </t>
  </si>
  <si>
    <t xml:space="preserve">Otras faltas o delitos </t>
  </si>
  <si>
    <t>Captura en batidas</t>
  </si>
  <si>
    <t>Captura por investigación</t>
  </si>
  <si>
    <t>Captura solicitada</t>
  </si>
  <si>
    <t>Conducta desenfrenada</t>
  </si>
  <si>
    <t>Contra la Ley de Migración</t>
  </si>
  <si>
    <t xml:space="preserve">Embriaguez </t>
  </si>
  <si>
    <t xml:space="preserve">Juegos prohibidos </t>
  </si>
  <si>
    <t>No portar cédula de identidad personal</t>
  </si>
  <si>
    <t>No especificado</t>
  </si>
  <si>
    <t>- Cantidad nula o cero.</t>
  </si>
  <si>
    <t>Fuente: Dirección de Seguridad Ciudadana de la Policía Nacional.</t>
  </si>
  <si>
    <t>Contra la vida del presidente</t>
  </si>
  <si>
    <t>Dirigir o tomar parte de organización de carácter</t>
  </si>
  <si>
    <t>internacional dedicada al tráfico con personas</t>
  </si>
  <si>
    <t>o drogas</t>
  </si>
  <si>
    <t>Incitar a la rebelión, sedición o motín</t>
  </si>
  <si>
    <t>Corrupción de funcionarios públicos</t>
  </si>
  <si>
    <t>Extralimitación de funciones</t>
  </si>
  <si>
    <t>Infracción de los deberes de los servidores</t>
  </si>
  <si>
    <t>públicos</t>
  </si>
  <si>
    <t xml:space="preserve">Irrespeto a la autoridad </t>
  </si>
  <si>
    <t>Usurpación de funciones públicas</t>
  </si>
  <si>
    <t xml:space="preserve">Apología del delito </t>
  </si>
  <si>
    <t>Aprovechamiento de cosas provenientes del</t>
  </si>
  <si>
    <t>delito</t>
  </si>
  <si>
    <t>Hacer uso de tarjetas de crédito y débito no</t>
  </si>
  <si>
    <t>expedida a su favor</t>
  </si>
  <si>
    <t>Alteración o modificación de una estructura</t>
  </si>
  <si>
    <t xml:space="preserve">física de un medio de transporte terrestre, </t>
  </si>
  <si>
    <t>o comunicación</t>
  </si>
  <si>
    <t>Piratería</t>
  </si>
  <si>
    <t>indígena</t>
  </si>
  <si>
    <t xml:space="preserve">Contra los derechos de propiedad industrial </t>
  </si>
  <si>
    <t>Usar marca legítima ajena en productos o artícu-</t>
  </si>
  <si>
    <t>los de su propia fabricación</t>
  </si>
  <si>
    <t xml:space="preserve">Vender o hacer circular productos agrícolas o </t>
  </si>
  <si>
    <t>Bigamia</t>
  </si>
  <si>
    <t>nores de edad</t>
  </si>
  <si>
    <t>Evasión del hogar</t>
  </si>
  <si>
    <t>Violencia contra un adulto mayor</t>
  </si>
  <si>
    <t xml:space="preserve">Abusos deshonestos o inmorales </t>
  </si>
  <si>
    <t>Explotación sexual comercial</t>
  </si>
  <si>
    <t xml:space="preserve">Relaciones sexuales consensuadas con un o </t>
  </si>
  <si>
    <t>Turismo sexual</t>
  </si>
  <si>
    <t>Disparar arma de fuego</t>
  </si>
  <si>
    <t>Tentativa de femicidio</t>
  </si>
  <si>
    <t>Sospecha de hurto</t>
  </si>
  <si>
    <t xml:space="preserve">Contra el ambiente, contra los recursos naturales </t>
  </si>
  <si>
    <t>Contra la humanidad, tráfico ilícito de migrantes</t>
  </si>
  <si>
    <t xml:space="preserve">Homicidio por imprudencia </t>
  </si>
  <si>
    <t>Otras faltas o delitos: (Continuación)</t>
  </si>
  <si>
    <t>-</t>
  </si>
  <si>
    <t>Falta o delito</t>
  </si>
  <si>
    <t>Cuadro 13. DETENIDOS EN EL DISTRITO DE SAN MIGUELITO, POR SEXO Y CORREGIMIENTO,</t>
  </si>
  <si>
    <t>SEGÚN FALTA O DELITO: AÑO 2025</t>
  </si>
  <si>
    <t>Enriquecimiento injustificado</t>
  </si>
  <si>
    <t>marítimo o aéreo</t>
  </si>
  <si>
    <t>Contra la seguridad de los medios de transporte</t>
  </si>
  <si>
    <t>Posesión de arma de fuego</t>
  </si>
  <si>
    <t>Terrorismo</t>
  </si>
  <si>
    <t>Contra los derechos colectivos de los pueblos</t>
  </si>
  <si>
    <t>Contra la identidad y tráfico de personas me-</t>
  </si>
  <si>
    <t>Contra el patrimonio de la nación</t>
  </si>
  <si>
    <t xml:space="preserve">Contra la personalidad jurídica del Estado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</si>
</sst>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;&quot;-&quot;;&quot;-&quot;"/>
  </numFmts>
  <fonts count="4">
    <font>
      <sz val="10"/>
      <name val="Arial"/>
      <charset val="134"/>
    </font>
    <font>
      <b/>
      <sz val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0243E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3" fontId="2" fillId="0" borderId="0" xfId="0" applyNumberFormat="1" applyFont="1" applyBorder="1"/>
    <xf numFmtId="3" fontId="2" fillId="0" borderId="0" xfId="0" applyNumberFormat="1" applyFont="1" applyFill="1" applyBorder="1"/>
    <xf numFmtId="3" fontId="3" fillId="2" borderId="2" xfId="0" applyNumberFormat="1" applyFont="1" applyFill="1" applyBorder="1" applyAlignment="1">
      <alignment horizontal="center" vertical="center" wrapText="1"/>
    </xf>
    <xf numFmtId="3" fontId="3" fillId="2" borderId="3" xfId="0" applyNumberFormat="1" applyFont="1" applyFill="1" applyBorder="1" applyAlignment="1">
      <alignment horizontal="center" vertical="center" wrapText="1"/>
    </xf>
    <xf numFmtId="3" fontId="2" fillId="0" borderId="0" xfId="0" applyNumberFormat="1" applyFont="1"/>
    <xf numFmtId="3" fontId="2" fillId="0" borderId="0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3" fontId="2" fillId="0" borderId="5" xfId="0" applyNumberFormat="1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right"/>
    </xf>
    <xf numFmtId="3" fontId="1" fillId="0" borderId="5" xfId="0" applyNumberFormat="1" applyFont="1" applyFill="1" applyBorder="1" applyAlignment="1">
      <alignment horizontal="right"/>
    </xf>
    <xf numFmtId="0" fontId="2" fillId="0" borderId="0" xfId="0" applyFont="1" applyFill="1" applyBorder="1"/>
    <xf numFmtId="0" fontId="2" fillId="0" borderId="0" xfId="0" applyFont="1" applyFill="1"/>
    <xf numFmtId="3" fontId="1" fillId="0" borderId="4" xfId="0" applyNumberFormat="1" applyFont="1" applyFill="1" applyBorder="1"/>
    <xf numFmtId="164" fontId="1" fillId="0" borderId="4" xfId="0" applyNumberFormat="1" applyFont="1" applyFill="1" applyBorder="1"/>
    <xf numFmtId="164" fontId="1" fillId="0" borderId="5" xfId="0" applyNumberFormat="1" applyFont="1" applyFill="1" applyBorder="1"/>
    <xf numFmtId="3" fontId="1" fillId="0" borderId="6" xfId="0" applyNumberFormat="1" applyFont="1" applyFill="1" applyBorder="1" applyAlignment="1">
      <alignment horizontal="right"/>
    </xf>
    <xf numFmtId="164" fontId="2" fillId="0" borderId="6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164" fontId="2" fillId="0" borderId="4" xfId="0" applyNumberFormat="1" applyFont="1" applyFill="1" applyBorder="1" applyAlignment="1">
      <alignment horizontal="right"/>
    </xf>
    <xf numFmtId="164" fontId="2" fillId="0" borderId="5" xfId="0" applyNumberFormat="1" applyFont="1" applyFill="1" applyBorder="1" applyAlignment="1">
      <alignment horizontal="right"/>
    </xf>
    <xf numFmtId="164" fontId="1" fillId="0" borderId="6" xfId="0" applyNumberFormat="1" applyFont="1" applyFill="1" applyBorder="1" applyAlignment="1">
      <alignment horizontal="right"/>
    </xf>
    <xf numFmtId="164" fontId="1" fillId="0" borderId="0" xfId="0" applyNumberFormat="1" applyFont="1" applyFill="1" applyBorder="1" applyAlignment="1">
      <alignment horizontal="right"/>
    </xf>
    <xf numFmtId="164" fontId="2" fillId="0" borderId="4" xfId="0" applyNumberFormat="1" applyFont="1" applyFill="1" applyBorder="1"/>
    <xf numFmtId="164" fontId="2" fillId="0" borderId="5" xfId="0" applyNumberFormat="1" applyFont="1" applyFill="1" applyBorder="1"/>
    <xf numFmtId="3" fontId="1" fillId="0" borderId="0" xfId="0" applyNumberFormat="1" applyFont="1"/>
    <xf numFmtId="164" fontId="1" fillId="0" borderId="4" xfId="0" applyNumberFormat="1" applyFont="1" applyFill="1" applyBorder="1" applyAlignment="1">
      <alignment horizontal="right"/>
    </xf>
    <xf numFmtId="164" fontId="1" fillId="0" borderId="5" xfId="0" applyNumberFormat="1" applyFont="1" applyFill="1" applyBorder="1" applyAlignment="1">
      <alignment horizontal="right"/>
    </xf>
    <xf numFmtId="164" fontId="2" fillId="0" borderId="6" xfId="0" applyNumberFormat="1" applyFont="1" applyFill="1" applyBorder="1"/>
    <xf numFmtId="0" fontId="1" fillId="0" borderId="0" xfId="0" applyFont="1" applyFill="1"/>
    <xf numFmtId="49" fontId="2" fillId="0" borderId="0" xfId="0" applyNumberFormat="1" applyFont="1" applyFill="1" applyBorder="1"/>
    <xf numFmtId="3" fontId="2" fillId="0" borderId="4" xfId="0" applyNumberFormat="1" applyFont="1" applyFill="1" applyBorder="1" applyAlignment="1">
      <alignment horizontal="right"/>
    </xf>
    <xf numFmtId="3" fontId="2" fillId="0" borderId="6" xfId="0" applyNumberFormat="1" applyFont="1" applyFill="1" applyBorder="1" applyAlignment="1">
      <alignment horizontal="right"/>
    </xf>
    <xf numFmtId="3" fontId="2" fillId="0" borderId="0" xfId="0" applyNumberFormat="1" applyFont="1" applyFill="1"/>
    <xf numFmtId="3" fontId="2" fillId="3" borderId="0" xfId="0" applyNumberFormat="1" applyFont="1" applyFill="1"/>
    <xf numFmtId="3" fontId="2" fillId="0" borderId="7" xfId="0" applyNumberFormat="1" applyFont="1" applyBorder="1"/>
    <xf numFmtId="3" fontId="2" fillId="0" borderId="7" xfId="0" applyNumberFormat="1" applyFont="1" applyFill="1" applyBorder="1"/>
    <xf numFmtId="3" fontId="2" fillId="0" borderId="8" xfId="0" applyNumberFormat="1" applyFont="1" applyFill="1" applyBorder="1"/>
    <xf numFmtId="3" fontId="2" fillId="0" borderId="9" xfId="0" applyNumberFormat="1" applyFont="1" applyFill="1" applyBorder="1"/>
    <xf numFmtId="3" fontId="2" fillId="0" borderId="10" xfId="0" applyNumberFormat="1" applyFont="1" applyFill="1" applyBorder="1"/>
    <xf numFmtId="164" fontId="1" fillId="0" borderId="6" xfId="0" applyNumberFormat="1" applyFont="1" applyFill="1" applyBorder="1"/>
    <xf numFmtId="164" fontId="1" fillId="0" borderId="0" xfId="0" applyNumberFormat="1" applyFont="1" applyFill="1" applyBorder="1"/>
    <xf numFmtId="3" fontId="2" fillId="0" borderId="4" xfId="0" applyNumberFormat="1" applyFont="1" applyBorder="1"/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1" fillId="0" borderId="0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78"/>
  <sheetViews>
    <sheetView tabSelected="1" zoomScaleNormal="100" zoomScaleSheetLayoutView="100" workbookViewId="0">
      <selection sqref="A1:O1"/>
    </sheetView>
  </sheetViews>
  <sheetFormatPr baseColWidth="10" defaultRowHeight="12.75"/>
  <cols>
    <col min="1" max="2" width="1.7109375" style="5" customWidth="1"/>
    <col min="3" max="3" width="40.42578125" style="5" customWidth="1"/>
    <col min="4" max="4" width="9.7109375" style="1" customWidth="1"/>
    <col min="5" max="5" width="9.140625" style="1" customWidth="1"/>
    <col min="6" max="6" width="8.42578125" style="1" customWidth="1"/>
    <col min="7" max="8" width="9.140625" style="5" customWidth="1"/>
    <col min="9" max="9" width="9.42578125" style="5" customWidth="1"/>
    <col min="10" max="10" width="9" style="34" customWidth="1"/>
    <col min="11" max="11" width="10.28515625" style="5" customWidth="1"/>
    <col min="12" max="12" width="8.140625" style="5" customWidth="1"/>
    <col min="13" max="13" width="9" style="5" customWidth="1"/>
    <col min="14" max="14" width="8.28515625" style="5" customWidth="1"/>
    <col min="15" max="15" width="7" style="1" customWidth="1"/>
    <col min="16" max="16384" width="11.42578125" style="5"/>
  </cols>
  <sheetData>
    <row r="1" spans="1:15" ht="18" customHeight="1">
      <c r="A1" s="45" t="s">
        <v>155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15" ht="18" customHeight="1">
      <c r="A2" s="45" t="s">
        <v>156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s="1" customFormat="1" ht="12.75" customHeight="1"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29.25" customHeight="1">
      <c r="A4" s="46" t="s">
        <v>154</v>
      </c>
      <c r="B4" s="47"/>
      <c r="C4" s="47"/>
      <c r="D4" s="48" t="s">
        <v>0</v>
      </c>
      <c r="E4" s="48"/>
      <c r="F4" s="48"/>
      <c r="G4" s="48"/>
      <c r="H4" s="48"/>
      <c r="I4" s="48"/>
      <c r="J4" s="48"/>
      <c r="K4" s="48"/>
      <c r="L4" s="48"/>
      <c r="M4" s="48"/>
      <c r="N4" s="48"/>
      <c r="O4" s="49"/>
    </row>
    <row r="5" spans="1:15" ht="31.5" customHeight="1">
      <c r="A5" s="46"/>
      <c r="B5" s="47"/>
      <c r="C5" s="47"/>
      <c r="D5" s="47" t="s">
        <v>1</v>
      </c>
      <c r="E5" s="47" t="s">
        <v>2</v>
      </c>
      <c r="F5" s="47"/>
      <c r="G5" s="48" t="s">
        <v>3</v>
      </c>
      <c r="H5" s="48"/>
      <c r="I5" s="48"/>
      <c r="J5" s="48"/>
      <c r="K5" s="48"/>
      <c r="L5" s="48"/>
      <c r="M5" s="48"/>
      <c r="N5" s="48"/>
      <c r="O5" s="49"/>
    </row>
    <row r="6" spans="1:15" ht="65.25" customHeight="1">
      <c r="A6" s="46"/>
      <c r="B6" s="47"/>
      <c r="C6" s="47"/>
      <c r="D6" s="47"/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3" t="s">
        <v>9</v>
      </c>
      <c r="K6" s="3" t="s">
        <v>10</v>
      </c>
      <c r="L6" s="3" t="s">
        <v>11</v>
      </c>
      <c r="M6" s="3" t="s">
        <v>12</v>
      </c>
      <c r="N6" s="3" t="s">
        <v>13</v>
      </c>
      <c r="O6" s="4" t="s">
        <v>14</v>
      </c>
    </row>
    <row r="7" spans="1:15" ht="15" customHeight="1">
      <c r="C7" s="6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8"/>
    </row>
    <row r="8" spans="1:15" ht="22.5" customHeight="1">
      <c r="A8" s="45" t="s">
        <v>15</v>
      </c>
      <c r="B8" s="45"/>
      <c r="C8" s="45"/>
      <c r="D8" s="9">
        <f t="shared" ref="D8:O8" si="0">SUM(D9,D16,D22,D33,D42,D52,D70,D87,D103,D116:D117,D132,D148,D149,D150,D161)</f>
        <v>6312</v>
      </c>
      <c r="E8" s="9">
        <f t="shared" si="0"/>
        <v>5477</v>
      </c>
      <c r="F8" s="9">
        <f t="shared" si="0"/>
        <v>835</v>
      </c>
      <c r="G8" s="9">
        <f t="shared" si="0"/>
        <v>506</v>
      </c>
      <c r="H8" s="9">
        <f t="shared" si="0"/>
        <v>1244</v>
      </c>
      <c r="I8" s="9">
        <f t="shared" si="0"/>
        <v>613</v>
      </c>
      <c r="J8" s="9">
        <f t="shared" si="0"/>
        <v>186</v>
      </c>
      <c r="K8" s="9">
        <f t="shared" si="0"/>
        <v>859</v>
      </c>
      <c r="L8" s="9">
        <f t="shared" si="0"/>
        <v>670</v>
      </c>
      <c r="M8" s="9">
        <f t="shared" si="0"/>
        <v>691</v>
      </c>
      <c r="N8" s="9">
        <f t="shared" si="0"/>
        <v>1003</v>
      </c>
      <c r="O8" s="10">
        <f t="shared" si="0"/>
        <v>540</v>
      </c>
    </row>
    <row r="9" spans="1:15" ht="21.2" customHeight="1">
      <c r="A9" s="11" t="s">
        <v>165</v>
      </c>
      <c r="B9" s="12"/>
      <c r="C9" s="11"/>
      <c r="D9" s="13">
        <f>SUM(G9:O9)</f>
        <v>6</v>
      </c>
      <c r="E9" s="14">
        <f>SUM(E10:E15)</f>
        <v>5</v>
      </c>
      <c r="F9" s="14">
        <f>SUM(F10:F15)</f>
        <v>1</v>
      </c>
      <c r="G9" s="14">
        <f t="shared" ref="G9:O9" si="1">SUM(G10:G15)</f>
        <v>0</v>
      </c>
      <c r="H9" s="14">
        <f t="shared" si="1"/>
        <v>1</v>
      </c>
      <c r="I9" s="14">
        <f t="shared" si="1"/>
        <v>0</v>
      </c>
      <c r="J9" s="14">
        <f t="shared" si="1"/>
        <v>0</v>
      </c>
      <c r="K9" s="14">
        <f t="shared" si="1"/>
        <v>1</v>
      </c>
      <c r="L9" s="14">
        <f t="shared" si="1"/>
        <v>1</v>
      </c>
      <c r="M9" s="14">
        <f t="shared" si="1"/>
        <v>0</v>
      </c>
      <c r="N9" s="14">
        <f t="shared" si="1"/>
        <v>2</v>
      </c>
      <c r="O9" s="15">
        <f t="shared" si="1"/>
        <v>1</v>
      </c>
    </row>
    <row r="10" spans="1:15" ht="18.75" customHeight="1">
      <c r="A10" s="12"/>
      <c r="B10" s="12" t="s">
        <v>113</v>
      </c>
      <c r="C10" s="11"/>
      <c r="D10" s="26">
        <f>SUM(G10:O10)</f>
        <v>1</v>
      </c>
      <c r="E10" s="28">
        <v>1</v>
      </c>
      <c r="F10" s="17" t="s">
        <v>153</v>
      </c>
      <c r="G10" s="17" t="s">
        <v>153</v>
      </c>
      <c r="H10" s="17">
        <v>1</v>
      </c>
      <c r="I10" s="17" t="s">
        <v>153</v>
      </c>
      <c r="J10" s="17" t="s">
        <v>153</v>
      </c>
      <c r="K10" s="17" t="s">
        <v>153</v>
      </c>
      <c r="L10" s="17" t="s">
        <v>153</v>
      </c>
      <c r="M10" s="17" t="s">
        <v>153</v>
      </c>
      <c r="N10" s="17" t="s">
        <v>153</v>
      </c>
      <c r="O10" s="18" t="s">
        <v>153</v>
      </c>
    </row>
    <row r="11" spans="1:15" ht="18.75" customHeight="1">
      <c r="A11" s="12"/>
      <c r="B11" s="12" t="s">
        <v>114</v>
      </c>
      <c r="C11" s="11"/>
      <c r="D11" s="26" t="s">
        <v>33</v>
      </c>
      <c r="E11" s="28"/>
      <c r="F11" s="28"/>
      <c r="G11" s="40"/>
      <c r="H11" s="40"/>
      <c r="I11" s="40"/>
      <c r="J11" s="40"/>
      <c r="K11" s="40"/>
      <c r="L11" s="40"/>
      <c r="M11" s="40"/>
      <c r="N11" s="40"/>
      <c r="O11" s="41"/>
    </row>
    <row r="12" spans="1:15" ht="15" customHeight="1">
      <c r="A12" s="12"/>
      <c r="B12" s="12"/>
      <c r="C12" s="11" t="s">
        <v>115</v>
      </c>
      <c r="D12" s="26"/>
      <c r="E12" s="28"/>
      <c r="F12" s="28"/>
      <c r="G12" s="40"/>
      <c r="H12" s="40"/>
      <c r="I12" s="40"/>
      <c r="J12" s="40"/>
      <c r="K12" s="40"/>
      <c r="L12" s="40"/>
      <c r="M12" s="40"/>
      <c r="N12" s="40"/>
      <c r="O12" s="41"/>
    </row>
    <row r="13" spans="1:15" ht="15" customHeight="1">
      <c r="A13" s="12"/>
      <c r="B13" s="12"/>
      <c r="C13" s="11" t="s">
        <v>116</v>
      </c>
      <c r="D13" s="26">
        <f>SUM(G13:O13)</f>
        <v>3</v>
      </c>
      <c r="E13" s="17">
        <v>3</v>
      </c>
      <c r="F13" s="17" t="s">
        <v>153</v>
      </c>
      <c r="G13" s="17" t="s">
        <v>153</v>
      </c>
      <c r="H13" s="17" t="s">
        <v>153</v>
      </c>
      <c r="I13" s="17" t="s">
        <v>153</v>
      </c>
      <c r="J13" s="17" t="s">
        <v>153</v>
      </c>
      <c r="K13" s="17">
        <v>1</v>
      </c>
      <c r="L13" s="17" t="s">
        <v>153</v>
      </c>
      <c r="M13" s="17" t="s">
        <v>153</v>
      </c>
      <c r="N13" s="17">
        <v>1</v>
      </c>
      <c r="O13" s="18">
        <v>1</v>
      </c>
    </row>
    <row r="14" spans="1:15" ht="18.75" customHeight="1">
      <c r="A14" s="12"/>
      <c r="B14" s="12" t="s">
        <v>117</v>
      </c>
      <c r="C14" s="11"/>
      <c r="D14" s="26">
        <f>SUM(G14:O14)</f>
        <v>1</v>
      </c>
      <c r="E14" s="17">
        <v>1</v>
      </c>
      <c r="F14" s="17" t="s">
        <v>153</v>
      </c>
      <c r="G14" s="17" t="s">
        <v>153</v>
      </c>
      <c r="H14" s="17" t="s">
        <v>153</v>
      </c>
      <c r="I14" s="17" t="s">
        <v>153</v>
      </c>
      <c r="J14" s="17" t="s">
        <v>153</v>
      </c>
      <c r="K14" s="17" t="s">
        <v>153</v>
      </c>
      <c r="L14" s="17" t="s">
        <v>153</v>
      </c>
      <c r="M14" s="17" t="s">
        <v>153</v>
      </c>
      <c r="N14" s="17">
        <v>1</v>
      </c>
      <c r="O14" s="18" t="s">
        <v>153</v>
      </c>
    </row>
    <row r="15" spans="1:15" ht="17.25" customHeight="1">
      <c r="A15" s="12"/>
      <c r="B15" s="11" t="s">
        <v>24</v>
      </c>
      <c r="C15" s="11"/>
      <c r="D15" s="26">
        <f>SUM(G15:O15)</f>
        <v>1</v>
      </c>
      <c r="E15" s="17" t="s">
        <v>153</v>
      </c>
      <c r="F15" s="17">
        <v>1</v>
      </c>
      <c r="G15" s="17" t="s">
        <v>153</v>
      </c>
      <c r="H15" s="17" t="s">
        <v>153</v>
      </c>
      <c r="I15" s="17" t="s">
        <v>153</v>
      </c>
      <c r="J15" s="17" t="s">
        <v>153</v>
      </c>
      <c r="K15" s="17" t="s">
        <v>153</v>
      </c>
      <c r="L15" s="17">
        <v>1</v>
      </c>
      <c r="M15" s="17" t="s">
        <v>153</v>
      </c>
      <c r="N15" s="17" t="s">
        <v>153</v>
      </c>
      <c r="O15" s="18" t="s">
        <v>153</v>
      </c>
    </row>
    <row r="16" spans="1:15" ht="21.2" customHeight="1">
      <c r="A16" s="11" t="s">
        <v>16</v>
      </c>
      <c r="B16" s="12"/>
      <c r="C16" s="11"/>
      <c r="D16" s="13">
        <f>SUM(G16:O16)</f>
        <v>16</v>
      </c>
      <c r="E16" s="14">
        <f>SUM(E17:E21)</f>
        <v>12</v>
      </c>
      <c r="F16" s="14">
        <f>SUM(F17:F21)</f>
        <v>4</v>
      </c>
      <c r="G16" s="14">
        <f t="shared" ref="G16:O16" si="2">SUM(G17:G21)</f>
        <v>1</v>
      </c>
      <c r="H16" s="14">
        <f t="shared" si="2"/>
        <v>3</v>
      </c>
      <c r="I16" s="14">
        <f t="shared" si="2"/>
        <v>6</v>
      </c>
      <c r="J16" s="14">
        <f t="shared" si="2"/>
        <v>0</v>
      </c>
      <c r="K16" s="14">
        <f t="shared" si="2"/>
        <v>3</v>
      </c>
      <c r="L16" s="14">
        <f t="shared" si="2"/>
        <v>0</v>
      </c>
      <c r="M16" s="14">
        <f t="shared" si="2"/>
        <v>1</v>
      </c>
      <c r="N16" s="14">
        <f t="shared" si="2"/>
        <v>1</v>
      </c>
      <c r="O16" s="15">
        <f t="shared" si="2"/>
        <v>1</v>
      </c>
    </row>
    <row r="17" spans="1:15" ht="18" customHeight="1">
      <c r="A17" s="12"/>
      <c r="B17" s="12" t="s">
        <v>17</v>
      </c>
      <c r="C17" s="11"/>
      <c r="D17" s="9"/>
      <c r="E17" s="16"/>
      <c r="F17" s="16"/>
      <c r="G17" s="17"/>
      <c r="H17" s="19"/>
      <c r="I17" s="19"/>
      <c r="J17" s="19"/>
      <c r="K17" s="19"/>
      <c r="L17" s="19"/>
      <c r="M17" s="19"/>
      <c r="N17" s="19"/>
      <c r="O17" s="20"/>
    </row>
    <row r="18" spans="1:15" ht="14.25" customHeight="1">
      <c r="A18" s="12"/>
      <c r="B18" s="12"/>
      <c r="C18" s="11" t="s">
        <v>18</v>
      </c>
      <c r="D18" s="9">
        <f t="shared" ref="D18:D22" si="3">SUM(G18:O18)</f>
        <v>2</v>
      </c>
      <c r="E18" s="32">
        <v>2</v>
      </c>
      <c r="F18" s="32" t="s">
        <v>153</v>
      </c>
      <c r="G18" s="17" t="s">
        <v>153</v>
      </c>
      <c r="H18" s="17">
        <v>1</v>
      </c>
      <c r="I18" s="17">
        <v>1</v>
      </c>
      <c r="J18" s="17" t="s">
        <v>153</v>
      </c>
      <c r="K18" s="17" t="s">
        <v>153</v>
      </c>
      <c r="L18" s="17" t="s">
        <v>153</v>
      </c>
      <c r="M18" s="17" t="s">
        <v>153</v>
      </c>
      <c r="N18" s="17" t="s">
        <v>153</v>
      </c>
      <c r="O18" s="18" t="s">
        <v>153</v>
      </c>
    </row>
    <row r="19" spans="1:15" ht="17.25" customHeight="1">
      <c r="A19" s="12"/>
      <c r="B19" s="12" t="s">
        <v>19</v>
      </c>
      <c r="C19" s="11"/>
      <c r="D19" s="9">
        <f t="shared" si="3"/>
        <v>8</v>
      </c>
      <c r="E19" s="32">
        <v>7</v>
      </c>
      <c r="F19" s="32">
        <v>1</v>
      </c>
      <c r="G19" s="17" t="s">
        <v>153</v>
      </c>
      <c r="H19" s="20">
        <v>2</v>
      </c>
      <c r="I19" s="19">
        <v>1</v>
      </c>
      <c r="J19" s="20" t="s">
        <v>153</v>
      </c>
      <c r="K19" s="19">
        <v>2</v>
      </c>
      <c r="L19" s="19" t="s">
        <v>153</v>
      </c>
      <c r="M19" s="19">
        <v>1</v>
      </c>
      <c r="N19" s="20">
        <v>1</v>
      </c>
      <c r="O19" s="20">
        <v>1</v>
      </c>
    </row>
    <row r="20" spans="1:15" ht="17.25" customHeight="1">
      <c r="A20" s="12"/>
      <c r="B20" s="12" t="s">
        <v>20</v>
      </c>
      <c r="C20" s="11"/>
      <c r="D20" s="9">
        <f t="shared" si="3"/>
        <v>5</v>
      </c>
      <c r="E20" s="32">
        <v>2</v>
      </c>
      <c r="F20" s="32">
        <v>3</v>
      </c>
      <c r="G20" s="17">
        <v>1</v>
      </c>
      <c r="H20" s="20" t="s">
        <v>153</v>
      </c>
      <c r="I20" s="19">
        <v>4</v>
      </c>
      <c r="J20" s="20" t="s">
        <v>153</v>
      </c>
      <c r="K20" s="19" t="s">
        <v>153</v>
      </c>
      <c r="L20" s="19" t="s">
        <v>153</v>
      </c>
      <c r="M20" s="19" t="s">
        <v>153</v>
      </c>
      <c r="N20" s="20" t="s">
        <v>153</v>
      </c>
      <c r="O20" s="20" t="s">
        <v>153</v>
      </c>
    </row>
    <row r="21" spans="1:15" ht="17.25" customHeight="1">
      <c r="A21" s="12"/>
      <c r="B21" s="11" t="s">
        <v>24</v>
      </c>
      <c r="C21" s="11"/>
      <c r="D21" s="9">
        <f>SUM(G21:O21)</f>
        <v>1</v>
      </c>
      <c r="E21" s="32">
        <v>1</v>
      </c>
      <c r="F21" s="32" t="s">
        <v>153</v>
      </c>
      <c r="G21" s="17" t="s">
        <v>153</v>
      </c>
      <c r="H21" s="19" t="s">
        <v>153</v>
      </c>
      <c r="I21" s="19" t="s">
        <v>153</v>
      </c>
      <c r="J21" s="19" t="s">
        <v>153</v>
      </c>
      <c r="K21" s="17">
        <v>1</v>
      </c>
      <c r="L21" s="17" t="s">
        <v>153</v>
      </c>
      <c r="M21" s="17" t="s">
        <v>153</v>
      </c>
      <c r="N21" s="19" t="s">
        <v>153</v>
      </c>
      <c r="O21" s="18" t="s">
        <v>153</v>
      </c>
    </row>
    <row r="22" spans="1:15" ht="21.2" customHeight="1">
      <c r="A22" s="11" t="s">
        <v>21</v>
      </c>
      <c r="B22" s="12"/>
      <c r="C22" s="11"/>
      <c r="D22" s="9">
        <f t="shared" si="3"/>
        <v>48</v>
      </c>
      <c r="E22" s="21">
        <f>SUM(E23:E32)</f>
        <v>33</v>
      </c>
      <c r="F22" s="21">
        <f>SUM(F23:F32)</f>
        <v>15</v>
      </c>
      <c r="G22" s="21">
        <f>SUM(G23:G32)</f>
        <v>7</v>
      </c>
      <c r="H22" s="21">
        <f t="shared" ref="H22:O22" si="4">SUM(H23:H32)</f>
        <v>5</v>
      </c>
      <c r="I22" s="21">
        <f t="shared" si="4"/>
        <v>5</v>
      </c>
      <c r="J22" s="21">
        <f t="shared" si="4"/>
        <v>9</v>
      </c>
      <c r="K22" s="21">
        <f t="shared" si="4"/>
        <v>4</v>
      </c>
      <c r="L22" s="21">
        <f t="shared" si="4"/>
        <v>2</v>
      </c>
      <c r="M22" s="21">
        <f t="shared" si="4"/>
        <v>4</v>
      </c>
      <c r="N22" s="21">
        <f t="shared" si="4"/>
        <v>6</v>
      </c>
      <c r="O22" s="22">
        <f t="shared" si="4"/>
        <v>6</v>
      </c>
    </row>
    <row r="23" spans="1:15" ht="18.75" customHeight="1">
      <c r="A23" s="11"/>
      <c r="B23" s="12" t="s">
        <v>118</v>
      </c>
      <c r="C23" s="11"/>
      <c r="D23" s="26">
        <f>SUM(G23:O23)</f>
        <v>1</v>
      </c>
      <c r="E23" s="17" t="s">
        <v>153</v>
      </c>
      <c r="F23" s="17">
        <v>1</v>
      </c>
      <c r="G23" s="17" t="s">
        <v>153</v>
      </c>
      <c r="H23" s="17">
        <v>1</v>
      </c>
      <c r="I23" s="17" t="s">
        <v>153</v>
      </c>
      <c r="J23" s="17" t="s">
        <v>153</v>
      </c>
      <c r="K23" s="17" t="s">
        <v>153</v>
      </c>
      <c r="L23" s="17" t="s">
        <v>153</v>
      </c>
      <c r="M23" s="17" t="s">
        <v>153</v>
      </c>
      <c r="N23" s="17" t="s">
        <v>153</v>
      </c>
      <c r="O23" s="18" t="s">
        <v>153</v>
      </c>
    </row>
    <row r="24" spans="1:15" ht="18.75" customHeight="1">
      <c r="A24" s="11"/>
      <c r="B24" s="12" t="s">
        <v>157</v>
      </c>
      <c r="C24" s="11"/>
      <c r="D24" s="26">
        <f>SUM(G24:O24)</f>
        <v>1</v>
      </c>
      <c r="E24" s="17">
        <v>1</v>
      </c>
      <c r="F24" s="17" t="s">
        <v>153</v>
      </c>
      <c r="G24" s="17" t="s">
        <v>153</v>
      </c>
      <c r="H24" s="17" t="s">
        <v>153</v>
      </c>
      <c r="I24" s="17" t="s">
        <v>153</v>
      </c>
      <c r="J24" s="17">
        <v>1</v>
      </c>
      <c r="K24" s="17" t="s">
        <v>153</v>
      </c>
      <c r="L24" s="17" t="s">
        <v>153</v>
      </c>
      <c r="M24" s="17" t="s">
        <v>153</v>
      </c>
      <c r="N24" s="17" t="s">
        <v>153</v>
      </c>
      <c r="O24" s="18" t="s">
        <v>153</v>
      </c>
    </row>
    <row r="25" spans="1:15" ht="18.75" customHeight="1">
      <c r="A25" s="12"/>
      <c r="B25" s="11" t="s">
        <v>22</v>
      </c>
      <c r="C25" s="11"/>
      <c r="D25" s="26">
        <f>SUM(G25:O25)</f>
        <v>3</v>
      </c>
      <c r="E25" s="17">
        <v>2</v>
      </c>
      <c r="F25" s="17">
        <v>1</v>
      </c>
      <c r="G25" s="17" t="s">
        <v>153</v>
      </c>
      <c r="H25" s="17" t="s">
        <v>153</v>
      </c>
      <c r="I25" s="17">
        <v>1</v>
      </c>
      <c r="J25" s="17">
        <v>2</v>
      </c>
      <c r="K25" s="17" t="s">
        <v>153</v>
      </c>
      <c r="L25" s="17" t="s">
        <v>153</v>
      </c>
      <c r="M25" s="17" t="s">
        <v>153</v>
      </c>
      <c r="N25" s="17" t="s">
        <v>153</v>
      </c>
      <c r="O25" s="18" t="s">
        <v>153</v>
      </c>
    </row>
    <row r="26" spans="1:15" ht="17.25" customHeight="1">
      <c r="A26" s="12"/>
      <c r="B26" s="11" t="s">
        <v>119</v>
      </c>
      <c r="C26" s="11"/>
      <c r="D26" s="26">
        <f>SUM(G26:O26)</f>
        <v>1</v>
      </c>
      <c r="E26" s="17">
        <v>1</v>
      </c>
      <c r="F26" s="17" t="s">
        <v>153</v>
      </c>
      <c r="G26" s="17" t="s">
        <v>153</v>
      </c>
      <c r="H26" s="17" t="s">
        <v>153</v>
      </c>
      <c r="I26" s="17" t="s">
        <v>153</v>
      </c>
      <c r="J26" s="17" t="s">
        <v>153</v>
      </c>
      <c r="K26" s="17" t="s">
        <v>153</v>
      </c>
      <c r="L26" s="17" t="s">
        <v>153</v>
      </c>
      <c r="M26" s="17" t="s">
        <v>153</v>
      </c>
      <c r="N26" s="17">
        <v>1</v>
      </c>
      <c r="O26" s="18" t="s">
        <v>153</v>
      </c>
    </row>
    <row r="27" spans="1:15" ht="19.5" customHeight="1">
      <c r="A27" s="12"/>
      <c r="B27" s="11" t="s">
        <v>120</v>
      </c>
      <c r="C27" s="11"/>
      <c r="D27" s="26"/>
      <c r="E27" s="32"/>
      <c r="F27" s="32"/>
      <c r="G27" s="17"/>
      <c r="H27" s="19"/>
      <c r="I27" s="19"/>
      <c r="J27" s="19"/>
      <c r="K27" s="19"/>
      <c r="L27" s="19"/>
      <c r="M27" s="19"/>
      <c r="N27" s="19"/>
      <c r="O27" s="20"/>
    </row>
    <row r="28" spans="1:15" ht="15.75" customHeight="1">
      <c r="A28" s="12"/>
      <c r="B28" s="11"/>
      <c r="C28" s="11" t="s">
        <v>121</v>
      </c>
      <c r="D28" s="26">
        <f t="shared" ref="D28:D29" si="5">SUM(G28:O28)</f>
        <v>4</v>
      </c>
      <c r="E28" s="32">
        <v>4</v>
      </c>
      <c r="F28" s="32" t="s">
        <v>153</v>
      </c>
      <c r="G28" s="17" t="s">
        <v>153</v>
      </c>
      <c r="H28" s="19" t="s">
        <v>153</v>
      </c>
      <c r="I28" s="19" t="s">
        <v>153</v>
      </c>
      <c r="J28" s="19">
        <v>1</v>
      </c>
      <c r="K28" s="19">
        <v>2</v>
      </c>
      <c r="L28" s="19">
        <v>1</v>
      </c>
      <c r="M28" s="19" t="s">
        <v>153</v>
      </c>
      <c r="N28" s="19" t="s">
        <v>153</v>
      </c>
      <c r="O28" s="20" t="s">
        <v>153</v>
      </c>
    </row>
    <row r="29" spans="1:15" ht="18.75" customHeight="1">
      <c r="A29" s="12"/>
      <c r="B29" s="11" t="s">
        <v>122</v>
      </c>
      <c r="C29" s="11"/>
      <c r="D29" s="26">
        <f t="shared" si="5"/>
        <v>21</v>
      </c>
      <c r="E29" s="32">
        <v>15</v>
      </c>
      <c r="F29" s="32">
        <v>6</v>
      </c>
      <c r="G29" s="17">
        <v>7</v>
      </c>
      <c r="H29" s="19">
        <v>2</v>
      </c>
      <c r="I29" s="19" t="s">
        <v>153</v>
      </c>
      <c r="J29" s="19">
        <v>5</v>
      </c>
      <c r="K29" s="19" t="s">
        <v>153</v>
      </c>
      <c r="L29" s="19" t="s">
        <v>153</v>
      </c>
      <c r="M29" s="19">
        <v>3</v>
      </c>
      <c r="N29" s="19">
        <v>3</v>
      </c>
      <c r="O29" s="20">
        <v>1</v>
      </c>
    </row>
    <row r="30" spans="1:15" ht="18.75" customHeight="1">
      <c r="A30" s="12"/>
      <c r="B30" s="11" t="s">
        <v>23</v>
      </c>
      <c r="C30" s="11"/>
      <c r="D30" s="26">
        <f>SUM(G30:O30)</f>
        <v>14</v>
      </c>
      <c r="E30" s="32">
        <v>8</v>
      </c>
      <c r="F30" s="32">
        <v>6</v>
      </c>
      <c r="G30" s="17" t="s">
        <v>153</v>
      </c>
      <c r="H30" s="23">
        <v>1</v>
      </c>
      <c r="I30" s="19">
        <v>4</v>
      </c>
      <c r="J30" s="19" t="s">
        <v>153</v>
      </c>
      <c r="K30" s="19">
        <v>1</v>
      </c>
      <c r="L30" s="19" t="s">
        <v>153</v>
      </c>
      <c r="M30" s="19">
        <v>1</v>
      </c>
      <c r="N30" s="24">
        <v>2</v>
      </c>
      <c r="O30" s="20">
        <v>5</v>
      </c>
    </row>
    <row r="31" spans="1:15" ht="18.75" customHeight="1">
      <c r="A31" s="12"/>
      <c r="B31" s="11" t="s">
        <v>123</v>
      </c>
      <c r="C31" s="11"/>
      <c r="D31" s="26">
        <f>SUM(G31:O31)</f>
        <v>2</v>
      </c>
      <c r="E31" s="32">
        <v>1</v>
      </c>
      <c r="F31" s="32">
        <v>1</v>
      </c>
      <c r="G31" s="17" t="s">
        <v>153</v>
      </c>
      <c r="H31" s="17" t="s">
        <v>153</v>
      </c>
      <c r="I31" s="17" t="s">
        <v>153</v>
      </c>
      <c r="J31" s="17" t="s">
        <v>153</v>
      </c>
      <c r="K31" s="17">
        <v>1</v>
      </c>
      <c r="L31" s="19">
        <v>1</v>
      </c>
      <c r="M31" s="19" t="s">
        <v>153</v>
      </c>
      <c r="N31" s="20" t="s">
        <v>153</v>
      </c>
      <c r="O31" s="20" t="s">
        <v>153</v>
      </c>
    </row>
    <row r="32" spans="1:15" ht="18.75" customHeight="1">
      <c r="A32" s="12"/>
      <c r="B32" s="11" t="s">
        <v>24</v>
      </c>
      <c r="C32" s="11"/>
      <c r="D32" s="26">
        <f>SUM(G32:O32)</f>
        <v>1</v>
      </c>
      <c r="E32" s="32">
        <v>1</v>
      </c>
      <c r="F32" s="32" t="s">
        <v>153</v>
      </c>
      <c r="G32" s="17" t="s">
        <v>153</v>
      </c>
      <c r="H32" s="19">
        <v>1</v>
      </c>
      <c r="I32" s="19" t="s">
        <v>153</v>
      </c>
      <c r="J32" s="19" t="s">
        <v>153</v>
      </c>
      <c r="K32" s="17" t="s">
        <v>153</v>
      </c>
      <c r="L32" s="17" t="s">
        <v>153</v>
      </c>
      <c r="M32" s="17" t="s">
        <v>153</v>
      </c>
      <c r="N32" s="17" t="s">
        <v>153</v>
      </c>
      <c r="O32" s="20" t="s">
        <v>153</v>
      </c>
    </row>
    <row r="33" spans="1:15" s="25" customFormat="1" ht="21.75" customHeight="1">
      <c r="A33" s="11" t="s">
        <v>25</v>
      </c>
      <c r="B33" s="12"/>
      <c r="C33" s="11"/>
      <c r="D33" s="9">
        <f t="shared" ref="D33:D42" si="6">SUM(G33:O33)</f>
        <v>34</v>
      </c>
      <c r="E33" s="21">
        <f t="shared" ref="E33:O33" si="7">SUM(E34:E41)</f>
        <v>29</v>
      </c>
      <c r="F33" s="21">
        <f t="shared" si="7"/>
        <v>5</v>
      </c>
      <c r="G33" s="21">
        <f t="shared" si="7"/>
        <v>3</v>
      </c>
      <c r="H33" s="21">
        <f t="shared" si="7"/>
        <v>3</v>
      </c>
      <c r="I33" s="21">
        <f t="shared" si="7"/>
        <v>7</v>
      </c>
      <c r="J33" s="21">
        <f t="shared" si="7"/>
        <v>0</v>
      </c>
      <c r="K33" s="21">
        <f t="shared" si="7"/>
        <v>2</v>
      </c>
      <c r="L33" s="21">
        <f t="shared" si="7"/>
        <v>6</v>
      </c>
      <c r="M33" s="21">
        <f t="shared" si="7"/>
        <v>2</v>
      </c>
      <c r="N33" s="21">
        <f t="shared" si="7"/>
        <v>8</v>
      </c>
      <c r="O33" s="22">
        <f t="shared" si="7"/>
        <v>3</v>
      </c>
    </row>
    <row r="34" spans="1:15" ht="18.75" customHeight="1">
      <c r="A34" s="12"/>
      <c r="B34" s="11" t="s">
        <v>124</v>
      </c>
      <c r="C34" s="11"/>
      <c r="D34" s="26">
        <f>SUM(G34:O34)</f>
        <v>1</v>
      </c>
      <c r="E34" s="32">
        <v>1</v>
      </c>
      <c r="F34" s="32" t="s">
        <v>153</v>
      </c>
      <c r="G34" s="17" t="s">
        <v>153</v>
      </c>
      <c r="H34" s="19" t="s">
        <v>153</v>
      </c>
      <c r="I34" s="19" t="s">
        <v>153</v>
      </c>
      <c r="J34" s="19" t="s">
        <v>153</v>
      </c>
      <c r="K34" s="19">
        <v>1</v>
      </c>
      <c r="L34" s="19" t="s">
        <v>153</v>
      </c>
      <c r="M34" s="19" t="s">
        <v>153</v>
      </c>
      <c r="N34" s="20" t="s">
        <v>153</v>
      </c>
      <c r="O34" s="20" t="s">
        <v>153</v>
      </c>
    </row>
    <row r="35" spans="1:15" ht="18.75" customHeight="1">
      <c r="A35" s="12"/>
      <c r="B35" s="11" t="s">
        <v>125</v>
      </c>
      <c r="C35" s="11"/>
      <c r="D35" s="26"/>
      <c r="E35" s="16"/>
      <c r="F35" s="16"/>
      <c r="G35" s="17"/>
      <c r="H35" s="17"/>
      <c r="I35" s="17"/>
      <c r="J35" s="17"/>
      <c r="K35" s="17"/>
      <c r="L35" s="17"/>
      <c r="M35" s="19"/>
      <c r="N35" s="20"/>
      <c r="O35" s="20"/>
    </row>
    <row r="36" spans="1:15" ht="14.25" customHeight="1">
      <c r="A36" s="12"/>
      <c r="B36" s="11"/>
      <c r="C36" s="11" t="s">
        <v>126</v>
      </c>
      <c r="D36" s="26">
        <f t="shared" ref="D36:D41" si="8">SUM(G36:O36)</f>
        <v>1</v>
      </c>
      <c r="E36" s="43">
        <v>1</v>
      </c>
      <c r="F36" s="43" t="s">
        <v>153</v>
      </c>
      <c r="G36" s="17" t="s">
        <v>153</v>
      </c>
      <c r="H36" s="17" t="s">
        <v>153</v>
      </c>
      <c r="I36" s="17">
        <v>1</v>
      </c>
      <c r="J36" s="17" t="s">
        <v>153</v>
      </c>
      <c r="K36" s="17" t="s">
        <v>153</v>
      </c>
      <c r="L36" s="17" t="s">
        <v>153</v>
      </c>
      <c r="M36" s="19" t="s">
        <v>153</v>
      </c>
      <c r="N36" s="20" t="s">
        <v>153</v>
      </c>
      <c r="O36" s="20" t="s">
        <v>153</v>
      </c>
    </row>
    <row r="37" spans="1:15" ht="19.5" customHeight="1">
      <c r="A37" s="12"/>
      <c r="B37" s="11" t="s">
        <v>26</v>
      </c>
      <c r="C37" s="11"/>
      <c r="D37" s="26">
        <f t="shared" si="8"/>
        <v>3</v>
      </c>
      <c r="E37" s="32">
        <v>1</v>
      </c>
      <c r="F37" s="32">
        <v>2</v>
      </c>
      <c r="G37" s="17" t="s">
        <v>153</v>
      </c>
      <c r="H37" s="19" t="s">
        <v>153</v>
      </c>
      <c r="I37" s="19" t="s">
        <v>153</v>
      </c>
      <c r="J37" s="19" t="s">
        <v>153</v>
      </c>
      <c r="K37" s="19">
        <v>1</v>
      </c>
      <c r="L37" s="19">
        <v>1</v>
      </c>
      <c r="M37" s="19" t="s">
        <v>153</v>
      </c>
      <c r="N37" s="19" t="s">
        <v>153</v>
      </c>
      <c r="O37" s="20">
        <v>1</v>
      </c>
    </row>
    <row r="38" spans="1:15" ht="18.75" customHeight="1">
      <c r="A38" s="12"/>
      <c r="B38" s="11" t="s">
        <v>27</v>
      </c>
      <c r="C38" s="11"/>
      <c r="D38" s="26">
        <f t="shared" si="8"/>
        <v>2</v>
      </c>
      <c r="E38" s="32">
        <v>2</v>
      </c>
      <c r="F38" s="32" t="s">
        <v>153</v>
      </c>
      <c r="G38" s="17" t="s">
        <v>153</v>
      </c>
      <c r="H38" s="17" t="s">
        <v>153</v>
      </c>
      <c r="I38" s="17">
        <v>1</v>
      </c>
      <c r="J38" s="17" t="s">
        <v>153</v>
      </c>
      <c r="K38" s="17" t="s">
        <v>153</v>
      </c>
      <c r="L38" s="17">
        <v>1</v>
      </c>
      <c r="M38" s="19" t="s">
        <v>153</v>
      </c>
      <c r="N38" s="19" t="s">
        <v>153</v>
      </c>
      <c r="O38" s="20" t="s">
        <v>153</v>
      </c>
    </row>
    <row r="39" spans="1:15" ht="18.75" customHeight="1">
      <c r="A39" s="12"/>
      <c r="B39" s="11" t="s">
        <v>28</v>
      </c>
      <c r="C39" s="11"/>
      <c r="D39" s="26">
        <f t="shared" si="8"/>
        <v>24</v>
      </c>
      <c r="E39" s="32">
        <v>22</v>
      </c>
      <c r="F39" s="32">
        <v>2</v>
      </c>
      <c r="G39" s="17">
        <v>2</v>
      </c>
      <c r="H39" s="19">
        <v>3</v>
      </c>
      <c r="I39" s="19">
        <v>4</v>
      </c>
      <c r="J39" s="19" t="s">
        <v>153</v>
      </c>
      <c r="K39" s="19" t="s">
        <v>153</v>
      </c>
      <c r="L39" s="19">
        <v>3</v>
      </c>
      <c r="M39" s="19">
        <v>2</v>
      </c>
      <c r="N39" s="19">
        <v>8</v>
      </c>
      <c r="O39" s="20">
        <v>2</v>
      </c>
    </row>
    <row r="40" spans="1:15" ht="17.25" customHeight="1">
      <c r="A40" s="12"/>
      <c r="B40" s="11" t="s">
        <v>29</v>
      </c>
      <c r="C40" s="11"/>
      <c r="D40" s="26">
        <f t="shared" si="8"/>
        <v>1</v>
      </c>
      <c r="E40" s="32">
        <v>1</v>
      </c>
      <c r="F40" s="32" t="s">
        <v>153</v>
      </c>
      <c r="G40" s="17" t="s">
        <v>153</v>
      </c>
      <c r="H40" s="19" t="s">
        <v>153</v>
      </c>
      <c r="I40" s="19" t="s">
        <v>153</v>
      </c>
      <c r="J40" s="19" t="s">
        <v>153</v>
      </c>
      <c r="K40" s="19" t="s">
        <v>153</v>
      </c>
      <c r="L40" s="19">
        <v>1</v>
      </c>
      <c r="M40" s="19" t="s">
        <v>153</v>
      </c>
      <c r="N40" s="20" t="s">
        <v>153</v>
      </c>
      <c r="O40" s="20" t="s">
        <v>153</v>
      </c>
    </row>
    <row r="41" spans="1:15" ht="18.75" customHeight="1">
      <c r="A41" s="12"/>
      <c r="B41" s="12" t="s">
        <v>38</v>
      </c>
      <c r="C41" s="12"/>
      <c r="D41" s="26">
        <f t="shared" si="8"/>
        <v>2</v>
      </c>
      <c r="E41" s="32">
        <v>1</v>
      </c>
      <c r="F41" s="32">
        <v>1</v>
      </c>
      <c r="G41" s="17">
        <v>1</v>
      </c>
      <c r="H41" s="17" t="s">
        <v>153</v>
      </c>
      <c r="I41" s="17">
        <v>1</v>
      </c>
      <c r="J41" s="17" t="s">
        <v>153</v>
      </c>
      <c r="K41" s="17" t="s">
        <v>153</v>
      </c>
      <c r="L41" s="17" t="s">
        <v>153</v>
      </c>
      <c r="M41" s="19" t="s">
        <v>153</v>
      </c>
      <c r="N41" s="20" t="s">
        <v>153</v>
      </c>
      <c r="O41" s="20" t="s">
        <v>153</v>
      </c>
    </row>
    <row r="42" spans="1:15" ht="21.2" customHeight="1">
      <c r="A42" s="11" t="s">
        <v>30</v>
      </c>
      <c r="B42" s="12"/>
      <c r="C42" s="11"/>
      <c r="D42" s="9">
        <f t="shared" si="6"/>
        <v>38</v>
      </c>
      <c r="E42" s="21">
        <f t="shared" ref="E42:O42" si="9">SUM(E43:E51)</f>
        <v>33</v>
      </c>
      <c r="F42" s="26">
        <f t="shared" si="9"/>
        <v>5</v>
      </c>
      <c r="G42" s="21">
        <f t="shared" si="9"/>
        <v>3</v>
      </c>
      <c r="H42" s="26">
        <f t="shared" si="9"/>
        <v>5</v>
      </c>
      <c r="I42" s="26">
        <f t="shared" si="9"/>
        <v>5</v>
      </c>
      <c r="J42" s="26">
        <f t="shared" si="9"/>
        <v>2</v>
      </c>
      <c r="K42" s="26">
        <f t="shared" si="9"/>
        <v>11</v>
      </c>
      <c r="L42" s="26">
        <f t="shared" si="9"/>
        <v>0</v>
      </c>
      <c r="M42" s="26">
        <f t="shared" si="9"/>
        <v>2</v>
      </c>
      <c r="N42" s="26">
        <f t="shared" si="9"/>
        <v>5</v>
      </c>
      <c r="O42" s="27">
        <f t="shared" si="9"/>
        <v>5</v>
      </c>
    </row>
    <row r="43" spans="1:15" ht="16.5" customHeight="1">
      <c r="A43" s="12"/>
      <c r="B43" s="12" t="s">
        <v>31</v>
      </c>
      <c r="C43" s="12"/>
      <c r="D43" s="26">
        <f>SUM(G43:O43)</f>
        <v>3</v>
      </c>
      <c r="E43" s="32">
        <v>1</v>
      </c>
      <c r="F43" s="32">
        <v>2</v>
      </c>
      <c r="G43" s="17" t="s">
        <v>153</v>
      </c>
      <c r="H43" s="19">
        <v>1</v>
      </c>
      <c r="I43" s="19" t="s">
        <v>153</v>
      </c>
      <c r="J43" s="19" t="s">
        <v>153</v>
      </c>
      <c r="K43" s="19">
        <v>1</v>
      </c>
      <c r="L43" s="19" t="s">
        <v>153</v>
      </c>
      <c r="M43" s="19" t="s">
        <v>153</v>
      </c>
      <c r="N43" s="19">
        <v>1</v>
      </c>
      <c r="O43" s="20" t="s">
        <v>153</v>
      </c>
    </row>
    <row r="44" spans="1:15" ht="18.75" customHeight="1">
      <c r="A44" s="12"/>
      <c r="B44" s="12" t="s">
        <v>32</v>
      </c>
      <c r="C44" s="11"/>
      <c r="D44" s="26">
        <f>SUM(G44:O44)</f>
        <v>10</v>
      </c>
      <c r="E44" s="32">
        <v>9</v>
      </c>
      <c r="F44" s="32">
        <v>1</v>
      </c>
      <c r="G44" s="17">
        <v>2</v>
      </c>
      <c r="H44" s="19">
        <v>2</v>
      </c>
      <c r="I44" s="19">
        <v>5</v>
      </c>
      <c r="J44" s="19">
        <v>1</v>
      </c>
      <c r="K44" s="19" t="s">
        <v>153</v>
      </c>
      <c r="L44" s="19" t="s">
        <v>153</v>
      </c>
      <c r="M44" s="19" t="s">
        <v>153</v>
      </c>
      <c r="N44" s="19" t="s">
        <v>153</v>
      </c>
      <c r="O44" s="20" t="s">
        <v>153</v>
      </c>
    </row>
    <row r="45" spans="1:15" ht="18.75" customHeight="1">
      <c r="A45" s="12"/>
      <c r="B45" s="12" t="s">
        <v>34</v>
      </c>
      <c r="C45" s="12"/>
      <c r="D45" s="26">
        <f>SUM(G45:O45)</f>
        <v>1</v>
      </c>
      <c r="E45" s="32">
        <v>1</v>
      </c>
      <c r="F45" s="32" t="s">
        <v>153</v>
      </c>
      <c r="G45" s="17" t="s">
        <v>153</v>
      </c>
      <c r="H45" s="19" t="s">
        <v>153</v>
      </c>
      <c r="I45" s="19" t="s">
        <v>153</v>
      </c>
      <c r="J45" s="19" t="s">
        <v>153</v>
      </c>
      <c r="K45" s="19">
        <v>1</v>
      </c>
      <c r="L45" s="19" t="s">
        <v>153</v>
      </c>
      <c r="M45" s="19" t="s">
        <v>153</v>
      </c>
      <c r="N45" s="19" t="s">
        <v>153</v>
      </c>
      <c r="O45" s="20" t="s">
        <v>153</v>
      </c>
    </row>
    <row r="46" spans="1:15" ht="16.5" customHeight="1">
      <c r="A46" s="12"/>
      <c r="B46" s="12" t="s">
        <v>35</v>
      </c>
      <c r="C46" s="12"/>
      <c r="D46" s="26">
        <f>SUM(G46:O46)</f>
        <v>7</v>
      </c>
      <c r="E46" s="32">
        <v>7</v>
      </c>
      <c r="F46" s="32" t="s">
        <v>153</v>
      </c>
      <c r="G46" s="17" t="s">
        <v>153</v>
      </c>
      <c r="H46" s="19">
        <v>2</v>
      </c>
      <c r="I46" s="19" t="s">
        <v>153</v>
      </c>
      <c r="J46" s="19" t="s">
        <v>153</v>
      </c>
      <c r="K46" s="19">
        <v>1</v>
      </c>
      <c r="L46" s="19" t="s">
        <v>153</v>
      </c>
      <c r="M46" s="19">
        <v>1</v>
      </c>
      <c r="N46" s="19">
        <v>2</v>
      </c>
      <c r="O46" s="20">
        <v>1</v>
      </c>
    </row>
    <row r="47" spans="1:15" ht="18.75" customHeight="1">
      <c r="A47" s="12"/>
      <c r="B47" s="12" t="s">
        <v>36</v>
      </c>
      <c r="C47" s="11"/>
      <c r="D47" s="26">
        <f t="shared" ref="D47:D51" si="10">SUM(G47:O47)</f>
        <v>10</v>
      </c>
      <c r="E47" s="32">
        <v>8</v>
      </c>
      <c r="F47" s="32">
        <v>2</v>
      </c>
      <c r="G47" s="17" t="s">
        <v>153</v>
      </c>
      <c r="H47" s="19" t="s">
        <v>153</v>
      </c>
      <c r="I47" s="19" t="s">
        <v>153</v>
      </c>
      <c r="J47" s="19" t="s">
        <v>153</v>
      </c>
      <c r="K47" s="19">
        <v>7</v>
      </c>
      <c r="L47" s="19" t="s">
        <v>153</v>
      </c>
      <c r="M47" s="19" t="s">
        <v>153</v>
      </c>
      <c r="N47" s="19" t="s">
        <v>153</v>
      </c>
      <c r="O47" s="20">
        <v>3</v>
      </c>
    </row>
    <row r="48" spans="1:15" ht="18.75" customHeight="1">
      <c r="A48" s="12"/>
      <c r="B48" s="12" t="s">
        <v>37</v>
      </c>
      <c r="C48" s="11"/>
      <c r="D48" s="26">
        <f t="shared" si="10"/>
        <v>1</v>
      </c>
      <c r="E48" s="32">
        <v>1</v>
      </c>
      <c r="F48" s="32" t="s">
        <v>153</v>
      </c>
      <c r="G48" s="17" t="s">
        <v>153</v>
      </c>
      <c r="H48" s="19" t="s">
        <v>153</v>
      </c>
      <c r="I48" s="19" t="s">
        <v>153</v>
      </c>
      <c r="J48" s="19" t="s">
        <v>153</v>
      </c>
      <c r="K48" s="19">
        <v>1</v>
      </c>
      <c r="L48" s="19" t="s">
        <v>153</v>
      </c>
      <c r="M48" s="19" t="s">
        <v>153</v>
      </c>
      <c r="N48" s="19" t="s">
        <v>153</v>
      </c>
      <c r="O48" s="20" t="s">
        <v>153</v>
      </c>
    </row>
    <row r="49" spans="1:15" ht="17.25" customHeight="1">
      <c r="A49" s="12"/>
      <c r="B49" s="12" t="s">
        <v>127</v>
      </c>
      <c r="C49" s="12"/>
      <c r="D49" s="26"/>
      <c r="E49" s="32"/>
      <c r="F49" s="32"/>
      <c r="G49" s="17"/>
      <c r="H49" s="19"/>
      <c r="I49" s="19"/>
      <c r="J49" s="19"/>
      <c r="K49" s="19"/>
      <c r="L49" s="19"/>
      <c r="M49" s="19"/>
      <c r="N49" s="20"/>
      <c r="O49" s="20"/>
    </row>
    <row r="50" spans="1:15" ht="14.25" customHeight="1">
      <c r="A50" s="12"/>
      <c r="B50" s="12"/>
      <c r="C50" s="12" t="s">
        <v>128</v>
      </c>
      <c r="D50" s="26">
        <f t="shared" si="10"/>
        <v>4</v>
      </c>
      <c r="E50" s="32">
        <v>4</v>
      </c>
      <c r="F50" s="32" t="s">
        <v>153</v>
      </c>
      <c r="G50" s="17" t="s">
        <v>153</v>
      </c>
      <c r="H50" s="19" t="s">
        <v>153</v>
      </c>
      <c r="I50" s="19" t="s">
        <v>153</v>
      </c>
      <c r="J50" s="19">
        <v>1</v>
      </c>
      <c r="K50" s="19" t="s">
        <v>153</v>
      </c>
      <c r="L50" s="19" t="s">
        <v>153</v>
      </c>
      <c r="M50" s="19">
        <v>1</v>
      </c>
      <c r="N50" s="19">
        <v>2</v>
      </c>
      <c r="O50" s="20" t="s">
        <v>153</v>
      </c>
    </row>
    <row r="51" spans="1:15" ht="18" customHeight="1">
      <c r="A51" s="12"/>
      <c r="B51" s="12" t="s">
        <v>38</v>
      </c>
      <c r="C51" s="12"/>
      <c r="D51" s="26">
        <f t="shared" si="10"/>
        <v>2</v>
      </c>
      <c r="E51" s="32">
        <v>2</v>
      </c>
      <c r="F51" s="32" t="s">
        <v>153</v>
      </c>
      <c r="G51" s="17">
        <v>1</v>
      </c>
      <c r="H51" s="19" t="s">
        <v>153</v>
      </c>
      <c r="I51" s="19" t="s">
        <v>153</v>
      </c>
      <c r="J51" s="19" t="s">
        <v>153</v>
      </c>
      <c r="K51" s="19" t="s">
        <v>153</v>
      </c>
      <c r="L51" s="19" t="s">
        <v>153</v>
      </c>
      <c r="M51" s="19" t="s">
        <v>153</v>
      </c>
      <c r="N51" s="19" t="s">
        <v>153</v>
      </c>
      <c r="O51" s="20">
        <v>1</v>
      </c>
    </row>
    <row r="52" spans="1:15" ht="21.75" customHeight="1">
      <c r="A52" s="12" t="s">
        <v>39</v>
      </c>
      <c r="B52" s="29"/>
      <c r="C52" s="11"/>
      <c r="D52" s="9">
        <f t="shared" ref="D52:D56" si="11">SUM(G52:O52)</f>
        <v>1001</v>
      </c>
      <c r="E52" s="21">
        <f>SUM(E55:E69)</f>
        <v>898</v>
      </c>
      <c r="F52" s="21">
        <f t="shared" ref="F52:O52" si="12">SUM(F55:F69)</f>
        <v>103</v>
      </c>
      <c r="G52" s="21">
        <f t="shared" si="12"/>
        <v>128</v>
      </c>
      <c r="H52" s="21">
        <f t="shared" si="12"/>
        <v>175</v>
      </c>
      <c r="I52" s="21">
        <f t="shared" si="12"/>
        <v>69</v>
      </c>
      <c r="J52" s="21">
        <f t="shared" si="12"/>
        <v>31</v>
      </c>
      <c r="K52" s="21">
        <f t="shared" si="12"/>
        <v>139</v>
      </c>
      <c r="L52" s="21">
        <f t="shared" si="12"/>
        <v>158</v>
      </c>
      <c r="M52" s="21">
        <f t="shared" si="12"/>
        <v>132</v>
      </c>
      <c r="N52" s="21">
        <f t="shared" si="12"/>
        <v>115</v>
      </c>
      <c r="O52" s="22">
        <f t="shared" si="12"/>
        <v>54</v>
      </c>
    </row>
    <row r="53" spans="1:15" ht="18" customHeight="1">
      <c r="A53" s="12"/>
      <c r="B53" s="12" t="s">
        <v>129</v>
      </c>
      <c r="C53" s="11"/>
      <c r="D53" s="26"/>
      <c r="E53" s="32"/>
      <c r="F53" s="32"/>
      <c r="G53" s="17"/>
      <c r="H53" s="23"/>
      <c r="I53" s="19"/>
      <c r="J53" s="19"/>
      <c r="K53" s="19"/>
      <c r="L53" s="19"/>
      <c r="M53" s="19"/>
      <c r="N53" s="20"/>
      <c r="O53" s="20"/>
    </row>
    <row r="54" spans="1:15" ht="15" customHeight="1">
      <c r="A54" s="12"/>
      <c r="B54" s="29"/>
      <c r="C54" s="11" t="s">
        <v>130</v>
      </c>
      <c r="D54" s="26"/>
      <c r="E54" s="32"/>
      <c r="F54" s="32"/>
      <c r="G54" s="17"/>
      <c r="H54" s="23"/>
      <c r="I54" s="19"/>
      <c r="J54" s="19"/>
      <c r="K54" s="19"/>
      <c r="L54" s="19"/>
      <c r="M54" s="19"/>
      <c r="N54" s="20"/>
      <c r="O54" s="20"/>
    </row>
    <row r="55" spans="1:15" ht="15" customHeight="1">
      <c r="A55" s="12"/>
      <c r="B55" s="29"/>
      <c r="C55" s="11" t="s">
        <v>158</v>
      </c>
      <c r="D55" s="26">
        <f>SUM(G55:O55)</f>
        <v>1</v>
      </c>
      <c r="E55" s="32">
        <v>1</v>
      </c>
      <c r="F55" s="32" t="s">
        <v>153</v>
      </c>
      <c r="G55" s="17" t="s">
        <v>153</v>
      </c>
      <c r="H55" s="19" t="s">
        <v>153</v>
      </c>
      <c r="I55" s="19" t="s">
        <v>153</v>
      </c>
      <c r="J55" s="19" t="s">
        <v>153</v>
      </c>
      <c r="K55" s="19" t="s">
        <v>153</v>
      </c>
      <c r="L55" s="19" t="s">
        <v>153</v>
      </c>
      <c r="M55" s="19" t="s">
        <v>153</v>
      </c>
      <c r="N55" s="20">
        <v>1</v>
      </c>
      <c r="O55" s="20" t="s">
        <v>153</v>
      </c>
    </row>
    <row r="56" spans="1:15" ht="18.75" customHeight="1">
      <c r="A56" s="12"/>
      <c r="B56" s="12" t="s">
        <v>40</v>
      </c>
      <c r="C56" s="12"/>
      <c r="D56" s="9">
        <f t="shared" si="11"/>
        <v>57</v>
      </c>
      <c r="E56" s="32">
        <v>52</v>
      </c>
      <c r="F56" s="32">
        <v>5</v>
      </c>
      <c r="G56" s="17">
        <v>17</v>
      </c>
      <c r="H56" s="19">
        <v>9</v>
      </c>
      <c r="I56" s="19">
        <v>1</v>
      </c>
      <c r="J56" s="19">
        <v>1</v>
      </c>
      <c r="K56" s="19">
        <v>8</v>
      </c>
      <c r="L56" s="19">
        <v>5</v>
      </c>
      <c r="M56" s="19">
        <v>2</v>
      </c>
      <c r="N56" s="19">
        <v>10</v>
      </c>
      <c r="O56" s="20">
        <v>4</v>
      </c>
    </row>
    <row r="57" spans="1:15" ht="15.75" customHeight="1">
      <c r="A57" s="12" t="s">
        <v>41</v>
      </c>
      <c r="B57" s="29"/>
      <c r="C57" s="11"/>
      <c r="D57" s="9"/>
      <c r="E57" s="32"/>
      <c r="F57" s="32"/>
      <c r="G57" s="17"/>
      <c r="H57" s="23"/>
      <c r="I57" s="19"/>
      <c r="J57" s="19"/>
      <c r="K57" s="19"/>
      <c r="L57" s="19"/>
      <c r="M57" s="19"/>
      <c r="N57" s="20"/>
      <c r="O57" s="20"/>
    </row>
    <row r="58" spans="1:15" ht="18" customHeight="1">
      <c r="A58" s="12"/>
      <c r="B58" s="12" t="s">
        <v>42</v>
      </c>
      <c r="C58" s="12"/>
      <c r="D58" s="26">
        <f t="shared" ref="D58:D67" si="13">SUM(G58:O58)</f>
        <v>69</v>
      </c>
      <c r="E58" s="32">
        <v>65</v>
      </c>
      <c r="F58" s="32">
        <v>4</v>
      </c>
      <c r="G58" s="17">
        <v>9</v>
      </c>
      <c r="H58" s="23">
        <v>9</v>
      </c>
      <c r="I58" s="19">
        <v>7</v>
      </c>
      <c r="J58" s="19">
        <v>1</v>
      </c>
      <c r="K58" s="19">
        <v>7</v>
      </c>
      <c r="L58" s="19">
        <v>10</v>
      </c>
      <c r="M58" s="19">
        <v>10</v>
      </c>
      <c r="N58" s="20">
        <v>10</v>
      </c>
      <c r="O58" s="20">
        <v>6</v>
      </c>
    </row>
    <row r="59" spans="1:15" ht="18" customHeight="1">
      <c r="A59" s="12"/>
      <c r="B59" s="12" t="s">
        <v>159</v>
      </c>
      <c r="C59" s="12"/>
      <c r="D59" s="26" t="s">
        <v>33</v>
      </c>
      <c r="E59" s="32"/>
      <c r="F59" s="32"/>
      <c r="G59" s="17"/>
      <c r="H59" s="23"/>
      <c r="I59" s="19"/>
      <c r="J59" s="19"/>
      <c r="K59" s="19"/>
      <c r="L59" s="19"/>
      <c r="M59" s="19"/>
      <c r="N59" s="20"/>
      <c r="O59" s="20"/>
    </row>
    <row r="60" spans="1:15" ht="15.75" customHeight="1">
      <c r="A60" s="12"/>
      <c r="B60" s="12"/>
      <c r="C60" s="12" t="s">
        <v>131</v>
      </c>
      <c r="D60" s="26">
        <f t="shared" si="13"/>
        <v>3</v>
      </c>
      <c r="E60" s="32">
        <v>1</v>
      </c>
      <c r="F60" s="32">
        <v>2</v>
      </c>
      <c r="G60" s="17" t="s">
        <v>153</v>
      </c>
      <c r="H60" s="23">
        <v>1</v>
      </c>
      <c r="I60" s="19" t="s">
        <v>153</v>
      </c>
      <c r="J60" s="19" t="s">
        <v>153</v>
      </c>
      <c r="K60" s="19" t="s">
        <v>153</v>
      </c>
      <c r="L60" s="19">
        <v>2</v>
      </c>
      <c r="M60" s="19" t="s">
        <v>153</v>
      </c>
      <c r="N60" s="20" t="s">
        <v>153</v>
      </c>
      <c r="O60" s="20" t="s">
        <v>153</v>
      </c>
    </row>
    <row r="61" spans="1:15" ht="18" customHeight="1">
      <c r="A61" s="12"/>
      <c r="B61" s="12" t="s">
        <v>132</v>
      </c>
      <c r="C61" s="12"/>
      <c r="D61" s="26">
        <f t="shared" si="13"/>
        <v>1</v>
      </c>
      <c r="E61" s="32">
        <v>1</v>
      </c>
      <c r="F61" s="32" t="s">
        <v>153</v>
      </c>
      <c r="G61" s="17" t="s">
        <v>153</v>
      </c>
      <c r="H61" s="19" t="s">
        <v>153</v>
      </c>
      <c r="I61" s="19" t="s">
        <v>153</v>
      </c>
      <c r="J61" s="19" t="s">
        <v>153</v>
      </c>
      <c r="K61" s="19" t="s">
        <v>153</v>
      </c>
      <c r="L61" s="19" t="s">
        <v>153</v>
      </c>
      <c r="M61" s="19">
        <v>1</v>
      </c>
      <c r="N61" s="20" t="s">
        <v>153</v>
      </c>
      <c r="O61" s="20" t="s">
        <v>153</v>
      </c>
    </row>
    <row r="62" spans="1:15" ht="18" customHeight="1">
      <c r="A62" s="12"/>
      <c r="B62" s="12" t="s">
        <v>160</v>
      </c>
      <c r="C62" s="12"/>
      <c r="D62" s="26">
        <f t="shared" si="13"/>
        <v>288</v>
      </c>
      <c r="E62" s="32">
        <v>257</v>
      </c>
      <c r="F62" s="32">
        <v>31</v>
      </c>
      <c r="G62" s="17">
        <v>36</v>
      </c>
      <c r="H62" s="19">
        <v>56</v>
      </c>
      <c r="I62" s="19">
        <v>10</v>
      </c>
      <c r="J62" s="19">
        <v>19</v>
      </c>
      <c r="K62" s="19">
        <v>24</v>
      </c>
      <c r="L62" s="19">
        <v>60</v>
      </c>
      <c r="M62" s="19">
        <v>53</v>
      </c>
      <c r="N62" s="19">
        <v>24</v>
      </c>
      <c r="O62" s="20">
        <v>6</v>
      </c>
    </row>
    <row r="63" spans="1:15" ht="18" customHeight="1">
      <c r="A63" s="12"/>
      <c r="B63" s="12" t="s">
        <v>43</v>
      </c>
      <c r="C63" s="12"/>
      <c r="D63" s="26">
        <f t="shared" si="13"/>
        <v>434</v>
      </c>
      <c r="E63" s="32">
        <v>386</v>
      </c>
      <c r="F63" s="32">
        <v>48</v>
      </c>
      <c r="G63" s="17">
        <v>46</v>
      </c>
      <c r="H63" s="19">
        <v>72</v>
      </c>
      <c r="I63" s="19">
        <v>41</v>
      </c>
      <c r="J63" s="19">
        <v>7</v>
      </c>
      <c r="K63" s="19">
        <v>89</v>
      </c>
      <c r="L63" s="19">
        <v>60</v>
      </c>
      <c r="M63" s="19">
        <v>38</v>
      </c>
      <c r="N63" s="19">
        <v>49</v>
      </c>
      <c r="O63" s="20">
        <v>32</v>
      </c>
    </row>
    <row r="64" spans="1:15" ht="18.75" customHeight="1">
      <c r="A64" s="12"/>
      <c r="B64" s="11" t="s">
        <v>44</v>
      </c>
      <c r="C64" s="12"/>
      <c r="D64" s="26">
        <f t="shared" si="13"/>
        <v>11</v>
      </c>
      <c r="E64" s="32">
        <v>10</v>
      </c>
      <c r="F64" s="32">
        <v>1</v>
      </c>
      <c r="G64" s="17" t="s">
        <v>153</v>
      </c>
      <c r="H64" s="19">
        <v>2</v>
      </c>
      <c r="I64" s="19">
        <v>2</v>
      </c>
      <c r="J64" s="19">
        <v>1</v>
      </c>
      <c r="K64" s="19">
        <v>1</v>
      </c>
      <c r="L64" s="19">
        <v>1</v>
      </c>
      <c r="M64" s="19" t="s">
        <v>153</v>
      </c>
      <c r="N64" s="19">
        <v>3</v>
      </c>
      <c r="O64" s="20">
        <v>1</v>
      </c>
    </row>
    <row r="65" spans="1:15" ht="18.75" customHeight="1">
      <c r="A65" s="12"/>
      <c r="B65" s="11" t="s">
        <v>45</v>
      </c>
      <c r="C65" s="12"/>
      <c r="D65" s="26">
        <f t="shared" si="13"/>
        <v>44</v>
      </c>
      <c r="E65" s="32">
        <v>39</v>
      </c>
      <c r="F65" s="32">
        <v>5</v>
      </c>
      <c r="G65" s="17" t="s">
        <v>153</v>
      </c>
      <c r="H65" s="19">
        <v>13</v>
      </c>
      <c r="I65" s="19">
        <v>2</v>
      </c>
      <c r="J65" s="19" t="s">
        <v>153</v>
      </c>
      <c r="K65" s="19">
        <v>2</v>
      </c>
      <c r="L65" s="19">
        <v>11</v>
      </c>
      <c r="M65" s="19">
        <v>12</v>
      </c>
      <c r="N65" s="19">
        <v>3</v>
      </c>
      <c r="O65" s="20">
        <v>1</v>
      </c>
    </row>
    <row r="66" spans="1:15" ht="18.75" customHeight="1">
      <c r="A66" s="12"/>
      <c r="B66" s="11" t="s">
        <v>161</v>
      </c>
      <c r="C66" s="12"/>
      <c r="D66" s="26">
        <f t="shared" si="13"/>
        <v>11</v>
      </c>
      <c r="E66" s="32">
        <v>11</v>
      </c>
      <c r="F66" s="32" t="s">
        <v>153</v>
      </c>
      <c r="G66" s="17">
        <v>11</v>
      </c>
      <c r="H66" s="19" t="s">
        <v>153</v>
      </c>
      <c r="I66" s="19" t="s">
        <v>153</v>
      </c>
      <c r="J66" s="19" t="s">
        <v>153</v>
      </c>
      <c r="K66" s="19" t="s">
        <v>153</v>
      </c>
      <c r="L66" s="19" t="s">
        <v>153</v>
      </c>
      <c r="M66" s="19" t="s">
        <v>153</v>
      </c>
      <c r="N66" s="20" t="s">
        <v>153</v>
      </c>
      <c r="O66" s="20" t="s">
        <v>153</v>
      </c>
    </row>
    <row r="67" spans="1:15" ht="18.75" customHeight="1">
      <c r="A67" s="12"/>
      <c r="B67" s="12" t="s">
        <v>46</v>
      </c>
      <c r="C67" s="12"/>
      <c r="D67" s="26">
        <f t="shared" si="13"/>
        <v>7</v>
      </c>
      <c r="E67" s="32">
        <v>7</v>
      </c>
      <c r="F67" s="32" t="s">
        <v>153</v>
      </c>
      <c r="G67" s="28">
        <v>1</v>
      </c>
      <c r="H67" s="19" t="s">
        <v>153</v>
      </c>
      <c r="I67" s="19">
        <v>1</v>
      </c>
      <c r="J67" s="19" t="s">
        <v>153</v>
      </c>
      <c r="K67" s="19" t="s">
        <v>153</v>
      </c>
      <c r="L67" s="19" t="s">
        <v>153</v>
      </c>
      <c r="M67" s="23">
        <v>3</v>
      </c>
      <c r="N67" s="24">
        <v>1</v>
      </c>
      <c r="O67" s="24">
        <v>1</v>
      </c>
    </row>
    <row r="68" spans="1:15" ht="18.75" customHeight="1">
      <c r="A68" s="12"/>
      <c r="B68" s="12" t="s">
        <v>47</v>
      </c>
      <c r="C68" s="12"/>
      <c r="D68" s="26">
        <f>SUM(G68:O68)</f>
        <v>54</v>
      </c>
      <c r="E68" s="32">
        <v>49</v>
      </c>
      <c r="F68" s="32">
        <v>5</v>
      </c>
      <c r="G68" s="28">
        <v>7</v>
      </c>
      <c r="H68" s="23">
        <v>9</v>
      </c>
      <c r="I68" s="19">
        <v>5</v>
      </c>
      <c r="J68" s="23">
        <v>1</v>
      </c>
      <c r="K68" s="19">
        <v>6</v>
      </c>
      <c r="L68" s="23">
        <v>6</v>
      </c>
      <c r="M68" s="23">
        <v>8</v>
      </c>
      <c r="N68" s="24">
        <v>10</v>
      </c>
      <c r="O68" s="20">
        <v>2</v>
      </c>
    </row>
    <row r="69" spans="1:15" ht="18.75" customHeight="1">
      <c r="A69" s="12"/>
      <c r="B69" s="11" t="s">
        <v>24</v>
      </c>
      <c r="C69" s="11"/>
      <c r="D69" s="26">
        <f>SUM(G69:O69)</f>
        <v>21</v>
      </c>
      <c r="E69" s="32">
        <v>19</v>
      </c>
      <c r="F69" s="32">
        <v>2</v>
      </c>
      <c r="G69" s="17">
        <v>1</v>
      </c>
      <c r="H69" s="19">
        <v>4</v>
      </c>
      <c r="I69" s="19" t="s">
        <v>153</v>
      </c>
      <c r="J69" s="19">
        <v>1</v>
      </c>
      <c r="K69" s="19">
        <v>2</v>
      </c>
      <c r="L69" s="19">
        <v>3</v>
      </c>
      <c r="M69" s="19">
        <v>5</v>
      </c>
      <c r="N69" s="19">
        <v>4</v>
      </c>
      <c r="O69" s="20">
        <v>1</v>
      </c>
    </row>
    <row r="70" spans="1:15" s="25" customFormat="1" ht="21.75" customHeight="1">
      <c r="A70" s="11" t="s">
        <v>48</v>
      </c>
      <c r="B70" s="29"/>
      <c r="C70" s="29"/>
      <c r="D70" s="9">
        <f t="shared" ref="D70:D86" si="14">SUM(G70:O70)</f>
        <v>75</v>
      </c>
      <c r="E70" s="21">
        <f t="shared" ref="E70:O70" si="15">SUM(E71:E86)</f>
        <v>58</v>
      </c>
      <c r="F70" s="21">
        <f t="shared" si="15"/>
        <v>17</v>
      </c>
      <c r="G70" s="21">
        <f t="shared" si="15"/>
        <v>3</v>
      </c>
      <c r="H70" s="21">
        <f t="shared" si="15"/>
        <v>9</v>
      </c>
      <c r="I70" s="21">
        <f t="shared" si="15"/>
        <v>6</v>
      </c>
      <c r="J70" s="21">
        <f t="shared" si="15"/>
        <v>5</v>
      </c>
      <c r="K70" s="21">
        <f t="shared" si="15"/>
        <v>10</v>
      </c>
      <c r="L70" s="21">
        <f t="shared" si="15"/>
        <v>4</v>
      </c>
      <c r="M70" s="21">
        <f t="shared" si="15"/>
        <v>4</v>
      </c>
      <c r="N70" s="21">
        <f t="shared" si="15"/>
        <v>17</v>
      </c>
      <c r="O70" s="22">
        <f t="shared" si="15"/>
        <v>17</v>
      </c>
    </row>
    <row r="71" spans="1:15" ht="18.75" customHeight="1">
      <c r="A71" s="12"/>
      <c r="B71" s="12" t="s">
        <v>49</v>
      </c>
      <c r="C71" s="11"/>
      <c r="D71" s="26">
        <f t="shared" si="14"/>
        <v>11</v>
      </c>
      <c r="E71" s="32">
        <v>9</v>
      </c>
      <c r="F71" s="32">
        <v>2</v>
      </c>
      <c r="G71" s="17" t="s">
        <v>153</v>
      </c>
      <c r="H71" s="19">
        <v>1</v>
      </c>
      <c r="I71" s="19">
        <v>1</v>
      </c>
      <c r="J71" s="19">
        <v>2</v>
      </c>
      <c r="K71" s="19" t="s">
        <v>153</v>
      </c>
      <c r="L71" s="19" t="s">
        <v>153</v>
      </c>
      <c r="M71" s="19">
        <v>2</v>
      </c>
      <c r="N71" s="19">
        <v>3</v>
      </c>
      <c r="O71" s="20">
        <v>2</v>
      </c>
    </row>
    <row r="72" spans="1:15" s="25" customFormat="1" ht="18.75" customHeight="1">
      <c r="A72" s="12"/>
      <c r="B72" s="12" t="s">
        <v>50</v>
      </c>
      <c r="C72" s="11"/>
      <c r="D72" s="26">
        <f t="shared" si="14"/>
        <v>15</v>
      </c>
      <c r="E72" s="32">
        <v>14</v>
      </c>
      <c r="F72" s="32">
        <v>1</v>
      </c>
      <c r="G72" s="17" t="s">
        <v>153</v>
      </c>
      <c r="H72" s="19" t="s">
        <v>153</v>
      </c>
      <c r="I72" s="19">
        <v>1</v>
      </c>
      <c r="J72" s="19" t="s">
        <v>153</v>
      </c>
      <c r="K72" s="19">
        <v>3</v>
      </c>
      <c r="L72" s="19">
        <v>2</v>
      </c>
      <c r="M72" s="19" t="s">
        <v>153</v>
      </c>
      <c r="N72" s="19">
        <v>3</v>
      </c>
      <c r="O72" s="20">
        <v>6</v>
      </c>
    </row>
    <row r="73" spans="1:15" ht="18.75" customHeight="1">
      <c r="A73" s="12"/>
      <c r="B73" s="12" t="s">
        <v>51</v>
      </c>
      <c r="C73" s="12"/>
      <c r="D73" s="26">
        <f t="shared" si="14"/>
        <v>6</v>
      </c>
      <c r="E73" s="32">
        <v>6</v>
      </c>
      <c r="F73" s="32" t="s">
        <v>153</v>
      </c>
      <c r="G73" s="17">
        <v>1</v>
      </c>
      <c r="H73" s="19">
        <v>1</v>
      </c>
      <c r="I73" s="19" t="s">
        <v>153</v>
      </c>
      <c r="J73" s="19" t="s">
        <v>153</v>
      </c>
      <c r="K73" s="19">
        <v>1</v>
      </c>
      <c r="L73" s="19">
        <v>1</v>
      </c>
      <c r="M73" s="19" t="s">
        <v>153</v>
      </c>
      <c r="N73" s="19" t="s">
        <v>153</v>
      </c>
      <c r="O73" s="20">
        <v>2</v>
      </c>
    </row>
    <row r="74" spans="1:15" ht="18.75" customHeight="1">
      <c r="A74" s="12"/>
      <c r="B74" s="12" t="s">
        <v>52</v>
      </c>
      <c r="C74" s="11"/>
      <c r="D74" s="26">
        <f t="shared" si="14"/>
        <v>8</v>
      </c>
      <c r="E74" s="32">
        <v>5</v>
      </c>
      <c r="F74" s="32">
        <v>3</v>
      </c>
      <c r="G74" s="17" t="s">
        <v>153</v>
      </c>
      <c r="H74" s="19" t="s">
        <v>153</v>
      </c>
      <c r="I74" s="19">
        <v>1</v>
      </c>
      <c r="J74" s="19">
        <v>1</v>
      </c>
      <c r="K74" s="19">
        <v>2</v>
      </c>
      <c r="L74" s="19" t="s">
        <v>153</v>
      </c>
      <c r="M74" s="19" t="s">
        <v>153</v>
      </c>
      <c r="N74" s="19">
        <v>3</v>
      </c>
      <c r="O74" s="20">
        <v>1</v>
      </c>
    </row>
    <row r="75" spans="1:15" ht="18.75" customHeight="1">
      <c r="A75" s="12"/>
      <c r="B75" s="12" t="s">
        <v>162</v>
      </c>
      <c r="C75" s="11"/>
      <c r="D75" s="26"/>
      <c r="E75" s="32"/>
      <c r="F75" s="32"/>
      <c r="G75" s="17"/>
      <c r="H75" s="19"/>
      <c r="I75" s="19"/>
      <c r="J75" s="19"/>
      <c r="K75" s="19"/>
      <c r="L75" s="19"/>
      <c r="M75" s="19"/>
      <c r="N75" s="19"/>
      <c r="O75" s="20"/>
    </row>
    <row r="76" spans="1:15" s="25" customFormat="1" ht="14.25" customHeight="1">
      <c r="A76" s="12"/>
      <c r="B76" s="12"/>
      <c r="C76" s="11" t="s">
        <v>133</v>
      </c>
      <c r="D76" s="26">
        <f t="shared" si="14"/>
        <v>1</v>
      </c>
      <c r="E76" s="32">
        <v>1</v>
      </c>
      <c r="F76" s="32" t="s">
        <v>153</v>
      </c>
      <c r="G76" s="17" t="s">
        <v>153</v>
      </c>
      <c r="H76" s="19" t="s">
        <v>153</v>
      </c>
      <c r="I76" s="19" t="s">
        <v>153</v>
      </c>
      <c r="J76" s="19" t="s">
        <v>153</v>
      </c>
      <c r="K76" s="19" t="s">
        <v>153</v>
      </c>
      <c r="L76" s="19">
        <v>1</v>
      </c>
      <c r="M76" s="19" t="s">
        <v>153</v>
      </c>
      <c r="N76" s="19" t="s">
        <v>153</v>
      </c>
      <c r="O76" s="20" t="s">
        <v>153</v>
      </c>
    </row>
    <row r="77" spans="1:15" s="25" customFormat="1" ht="18.75" customHeight="1">
      <c r="A77" s="12"/>
      <c r="B77" s="12" t="s">
        <v>134</v>
      </c>
      <c r="C77" s="11"/>
      <c r="D77" s="26">
        <f t="shared" si="14"/>
        <v>1</v>
      </c>
      <c r="E77" s="32">
        <v>1</v>
      </c>
      <c r="F77" s="32" t="s">
        <v>153</v>
      </c>
      <c r="G77" s="17" t="s">
        <v>153</v>
      </c>
      <c r="H77" s="19" t="s">
        <v>153</v>
      </c>
      <c r="I77" s="19" t="s">
        <v>153</v>
      </c>
      <c r="J77" s="19" t="s">
        <v>153</v>
      </c>
      <c r="K77" s="19" t="s">
        <v>153</v>
      </c>
      <c r="L77" s="19" t="s">
        <v>153</v>
      </c>
      <c r="M77" s="19" t="s">
        <v>153</v>
      </c>
      <c r="N77" s="19">
        <v>1</v>
      </c>
      <c r="O77" s="20" t="s">
        <v>153</v>
      </c>
    </row>
    <row r="78" spans="1:15" s="25" customFormat="1" ht="18.75" customHeight="1">
      <c r="A78" s="12"/>
      <c r="B78" s="12" t="s">
        <v>53</v>
      </c>
      <c r="C78" s="11"/>
      <c r="D78" s="26">
        <f t="shared" si="14"/>
        <v>2</v>
      </c>
      <c r="E78" s="32">
        <v>2</v>
      </c>
      <c r="F78" s="32" t="s">
        <v>153</v>
      </c>
      <c r="G78" s="17">
        <v>1</v>
      </c>
      <c r="H78" s="19" t="s">
        <v>153</v>
      </c>
      <c r="I78" s="19">
        <v>1</v>
      </c>
      <c r="J78" s="19" t="s">
        <v>153</v>
      </c>
      <c r="K78" s="19" t="s">
        <v>153</v>
      </c>
      <c r="L78" s="19" t="s">
        <v>153</v>
      </c>
      <c r="M78" s="19" t="s">
        <v>153</v>
      </c>
      <c r="N78" s="19" t="s">
        <v>153</v>
      </c>
      <c r="O78" s="20" t="s">
        <v>153</v>
      </c>
    </row>
    <row r="79" spans="1:15" s="25" customFormat="1" ht="18.75" customHeight="1">
      <c r="A79" s="12"/>
      <c r="B79" s="12" t="s">
        <v>54</v>
      </c>
      <c r="C79" s="11"/>
      <c r="D79" s="26">
        <f t="shared" si="14"/>
        <v>17</v>
      </c>
      <c r="E79" s="32">
        <v>9</v>
      </c>
      <c r="F79" s="32">
        <v>8</v>
      </c>
      <c r="G79" s="17">
        <v>1</v>
      </c>
      <c r="H79" s="19">
        <v>3</v>
      </c>
      <c r="I79" s="19">
        <v>1</v>
      </c>
      <c r="J79" s="19">
        <v>2</v>
      </c>
      <c r="K79" s="19">
        <v>1</v>
      </c>
      <c r="L79" s="19" t="s">
        <v>153</v>
      </c>
      <c r="M79" s="19">
        <v>2</v>
      </c>
      <c r="N79" s="19">
        <v>2</v>
      </c>
      <c r="O79" s="20">
        <v>5</v>
      </c>
    </row>
    <row r="80" spans="1:15" s="25" customFormat="1" ht="18.75" customHeight="1">
      <c r="A80" s="12"/>
      <c r="B80" s="12" t="s">
        <v>55</v>
      </c>
      <c r="C80" s="11"/>
      <c r="D80" s="26">
        <f t="shared" si="14"/>
        <v>5</v>
      </c>
      <c r="E80" s="32">
        <v>5</v>
      </c>
      <c r="F80" s="32" t="s">
        <v>153</v>
      </c>
      <c r="G80" s="17" t="s">
        <v>153</v>
      </c>
      <c r="H80" s="19">
        <v>1</v>
      </c>
      <c r="I80" s="19" t="s">
        <v>153</v>
      </c>
      <c r="J80" s="19" t="s">
        <v>153</v>
      </c>
      <c r="K80" s="19">
        <v>1</v>
      </c>
      <c r="L80" s="19" t="s">
        <v>153</v>
      </c>
      <c r="M80" s="19" t="s">
        <v>153</v>
      </c>
      <c r="N80" s="19">
        <v>2</v>
      </c>
      <c r="O80" s="20">
        <v>1</v>
      </c>
    </row>
    <row r="81" spans="1:46" s="25" customFormat="1" ht="18.75" customHeight="1">
      <c r="A81" s="12"/>
      <c r="B81" s="12" t="s">
        <v>135</v>
      </c>
      <c r="C81" s="11"/>
      <c r="D81" s="26"/>
      <c r="E81" s="32"/>
      <c r="F81" s="32"/>
      <c r="G81" s="17"/>
      <c r="H81" s="19"/>
      <c r="I81" s="19"/>
      <c r="J81" s="19"/>
      <c r="K81" s="19"/>
      <c r="L81" s="19"/>
      <c r="M81" s="19"/>
      <c r="N81" s="19"/>
      <c r="O81" s="20"/>
    </row>
    <row r="82" spans="1:46" s="25" customFormat="1" ht="15" customHeight="1">
      <c r="A82" s="12"/>
      <c r="B82" s="12"/>
      <c r="C82" s="11" t="s">
        <v>136</v>
      </c>
      <c r="D82" s="26">
        <f t="shared" si="14"/>
        <v>2</v>
      </c>
      <c r="E82" s="32">
        <v>2</v>
      </c>
      <c r="F82" s="32" t="s">
        <v>153</v>
      </c>
      <c r="G82" s="17" t="s">
        <v>153</v>
      </c>
      <c r="H82" s="19">
        <v>2</v>
      </c>
      <c r="I82" s="19" t="s">
        <v>153</v>
      </c>
      <c r="J82" s="19" t="s">
        <v>153</v>
      </c>
      <c r="K82" s="19" t="s">
        <v>153</v>
      </c>
      <c r="L82" s="19" t="s">
        <v>153</v>
      </c>
      <c r="M82" s="19" t="s">
        <v>153</v>
      </c>
      <c r="N82" s="19" t="s">
        <v>153</v>
      </c>
      <c r="O82" s="20" t="s">
        <v>153</v>
      </c>
    </row>
    <row r="83" spans="1:46" ht="18.75" customHeight="1">
      <c r="A83" s="12"/>
      <c r="B83" s="12" t="s">
        <v>137</v>
      </c>
      <c r="C83" s="11"/>
      <c r="D83" s="26"/>
      <c r="E83" s="32"/>
      <c r="F83" s="32"/>
      <c r="G83" s="17"/>
      <c r="H83" s="19"/>
      <c r="I83" s="19"/>
      <c r="J83" s="19"/>
      <c r="K83" s="19"/>
      <c r="L83" s="19"/>
      <c r="M83" s="19"/>
      <c r="N83" s="19"/>
      <c r="O83" s="20"/>
    </row>
    <row r="84" spans="1:46" ht="14.25" customHeight="1">
      <c r="A84" s="12"/>
      <c r="B84" s="12"/>
      <c r="C84" s="11" t="s">
        <v>56</v>
      </c>
      <c r="D84" s="26"/>
      <c r="E84" s="32"/>
      <c r="F84" s="32"/>
      <c r="G84" s="17"/>
      <c r="H84" s="19"/>
      <c r="I84" s="19"/>
      <c r="J84" s="19"/>
      <c r="K84" s="19"/>
      <c r="L84" s="19"/>
      <c r="M84" s="19"/>
      <c r="N84" s="19"/>
      <c r="O84" s="20"/>
    </row>
    <row r="85" spans="1:46" ht="14.25" customHeight="1">
      <c r="A85" s="12"/>
      <c r="B85" s="12"/>
      <c r="C85" s="11" t="s">
        <v>57</v>
      </c>
      <c r="D85" s="26">
        <f t="shared" si="14"/>
        <v>1</v>
      </c>
      <c r="E85" s="32" t="s">
        <v>153</v>
      </c>
      <c r="F85" s="32">
        <v>1</v>
      </c>
      <c r="G85" s="17" t="s">
        <v>153</v>
      </c>
      <c r="H85" s="19" t="s">
        <v>153</v>
      </c>
      <c r="I85" s="19" t="s">
        <v>153</v>
      </c>
      <c r="J85" s="19" t="s">
        <v>153</v>
      </c>
      <c r="K85" s="19" t="s">
        <v>153</v>
      </c>
      <c r="L85" s="19" t="s">
        <v>153</v>
      </c>
      <c r="M85" s="19" t="s">
        <v>153</v>
      </c>
      <c r="N85" s="19">
        <v>1</v>
      </c>
      <c r="O85" s="20" t="s">
        <v>153</v>
      </c>
    </row>
    <row r="86" spans="1:46" ht="18.75" customHeight="1">
      <c r="A86" s="12"/>
      <c r="B86" s="11" t="s">
        <v>24</v>
      </c>
      <c r="C86" s="11"/>
      <c r="D86" s="26">
        <f t="shared" si="14"/>
        <v>6</v>
      </c>
      <c r="E86" s="32">
        <v>4</v>
      </c>
      <c r="F86" s="32">
        <v>2</v>
      </c>
      <c r="G86" s="17" t="s">
        <v>153</v>
      </c>
      <c r="H86" s="19">
        <v>1</v>
      </c>
      <c r="I86" s="19">
        <v>1</v>
      </c>
      <c r="J86" s="19" t="s">
        <v>153</v>
      </c>
      <c r="K86" s="19">
        <v>2</v>
      </c>
      <c r="L86" s="19" t="s">
        <v>153</v>
      </c>
      <c r="M86" s="19" t="s">
        <v>153</v>
      </c>
      <c r="N86" s="19">
        <v>2</v>
      </c>
      <c r="O86" s="20" t="s">
        <v>153</v>
      </c>
    </row>
    <row r="87" spans="1:46" s="34" customFormat="1" ht="21.75" customHeight="1">
      <c r="A87" s="11" t="s">
        <v>58</v>
      </c>
      <c r="B87" s="12"/>
      <c r="C87" s="12"/>
      <c r="D87" s="9">
        <f t="shared" ref="D87:D155" si="16">SUM(G87:O87)</f>
        <v>1568</v>
      </c>
      <c r="E87" s="9">
        <f t="shared" ref="E87:O87" si="17">SUM(E88:E102)</f>
        <v>1478</v>
      </c>
      <c r="F87" s="26">
        <f t="shared" si="17"/>
        <v>90</v>
      </c>
      <c r="G87" s="21">
        <f t="shared" si="17"/>
        <v>104</v>
      </c>
      <c r="H87" s="26">
        <f t="shared" si="17"/>
        <v>306</v>
      </c>
      <c r="I87" s="26">
        <f t="shared" si="17"/>
        <v>181</v>
      </c>
      <c r="J87" s="26">
        <f t="shared" si="17"/>
        <v>38</v>
      </c>
      <c r="K87" s="26">
        <f t="shared" si="17"/>
        <v>293</v>
      </c>
      <c r="L87" s="26">
        <f t="shared" si="17"/>
        <v>125</v>
      </c>
      <c r="M87" s="26">
        <f t="shared" si="17"/>
        <v>129</v>
      </c>
      <c r="N87" s="26">
        <f t="shared" si="17"/>
        <v>243</v>
      </c>
      <c r="O87" s="27">
        <f t="shared" si="17"/>
        <v>149</v>
      </c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3"/>
      <c r="AP87" s="33"/>
      <c r="AQ87" s="33"/>
      <c r="AR87" s="33"/>
      <c r="AS87" s="33"/>
      <c r="AT87" s="33"/>
    </row>
    <row r="88" spans="1:46" s="34" customFormat="1" ht="18.75" customHeight="1">
      <c r="A88" s="11"/>
      <c r="B88" s="12" t="s">
        <v>138</v>
      </c>
      <c r="C88" s="12"/>
      <c r="D88" s="26">
        <f>SUM(G88:O88)</f>
        <v>1</v>
      </c>
      <c r="E88" s="32">
        <v>1</v>
      </c>
      <c r="F88" s="32" t="s">
        <v>153</v>
      </c>
      <c r="G88" s="17">
        <v>1</v>
      </c>
      <c r="H88" s="19" t="s">
        <v>153</v>
      </c>
      <c r="I88" s="19" t="s">
        <v>153</v>
      </c>
      <c r="J88" s="19" t="s">
        <v>153</v>
      </c>
      <c r="K88" s="19" t="s">
        <v>153</v>
      </c>
      <c r="L88" s="19" t="s">
        <v>153</v>
      </c>
      <c r="M88" s="19" t="s">
        <v>153</v>
      </c>
      <c r="N88" s="19" t="s">
        <v>153</v>
      </c>
      <c r="O88" s="20" t="s">
        <v>153</v>
      </c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3"/>
      <c r="AS88" s="33"/>
      <c r="AT88" s="33"/>
    </row>
    <row r="89" spans="1:46" s="34" customFormat="1" ht="18.75" customHeight="1">
      <c r="A89" s="11"/>
      <c r="B89" s="12" t="s">
        <v>163</v>
      </c>
      <c r="C89" s="12"/>
      <c r="D89" s="26"/>
      <c r="E89" s="32"/>
      <c r="F89" s="32"/>
      <c r="G89" s="17"/>
      <c r="H89" s="19"/>
      <c r="I89" s="19"/>
      <c r="J89" s="19"/>
      <c r="K89" s="19"/>
      <c r="L89" s="19"/>
      <c r="M89" s="19"/>
      <c r="N89" s="19"/>
      <c r="O89" s="20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3"/>
      <c r="AP89" s="33"/>
      <c r="AQ89" s="33"/>
      <c r="AR89" s="33"/>
      <c r="AS89" s="33"/>
      <c r="AT89" s="33"/>
    </row>
    <row r="90" spans="1:46" s="34" customFormat="1" ht="15" customHeight="1">
      <c r="A90" s="11"/>
      <c r="B90" s="12" t="s">
        <v>33</v>
      </c>
      <c r="C90" s="12" t="s">
        <v>139</v>
      </c>
      <c r="D90" s="26">
        <f t="shared" ref="D90:D102" si="18">SUM(G90:O90)</f>
        <v>1</v>
      </c>
      <c r="E90" s="32">
        <v>1</v>
      </c>
      <c r="F90" s="32" t="s">
        <v>153</v>
      </c>
      <c r="G90" s="17" t="s">
        <v>153</v>
      </c>
      <c r="H90" s="19" t="s">
        <v>153</v>
      </c>
      <c r="I90" s="19" t="s">
        <v>153</v>
      </c>
      <c r="J90" s="19" t="s">
        <v>153</v>
      </c>
      <c r="K90" s="19">
        <v>1</v>
      </c>
      <c r="L90" s="19" t="s">
        <v>153</v>
      </c>
      <c r="M90" s="19" t="s">
        <v>153</v>
      </c>
      <c r="N90" s="19" t="s">
        <v>153</v>
      </c>
      <c r="O90" s="20" t="s">
        <v>153</v>
      </c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3"/>
      <c r="AP90" s="33"/>
      <c r="AQ90" s="33"/>
      <c r="AR90" s="33"/>
      <c r="AS90" s="33"/>
      <c r="AT90" s="33"/>
    </row>
    <row r="91" spans="1:46" s="34" customFormat="1" ht="18.75" customHeight="1">
      <c r="A91" s="12"/>
      <c r="B91" s="11" t="s">
        <v>59</v>
      </c>
      <c r="C91" s="11"/>
      <c r="D91" s="26">
        <f t="shared" si="18"/>
        <v>127</v>
      </c>
      <c r="E91" s="32">
        <v>106</v>
      </c>
      <c r="F91" s="32">
        <v>21</v>
      </c>
      <c r="G91" s="17">
        <v>20</v>
      </c>
      <c r="H91" s="19">
        <v>35</v>
      </c>
      <c r="I91" s="19">
        <v>5</v>
      </c>
      <c r="J91" s="19">
        <v>1</v>
      </c>
      <c r="K91" s="19">
        <v>8</v>
      </c>
      <c r="L91" s="19">
        <v>20</v>
      </c>
      <c r="M91" s="19">
        <v>27</v>
      </c>
      <c r="N91" s="19">
        <v>7</v>
      </c>
      <c r="O91" s="20">
        <v>4</v>
      </c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3"/>
      <c r="AS91" s="33"/>
      <c r="AT91" s="33"/>
    </row>
    <row r="92" spans="1:46" s="34" customFormat="1" ht="18.75" customHeight="1">
      <c r="A92" s="12"/>
      <c r="B92" s="11" t="s">
        <v>140</v>
      </c>
      <c r="C92" s="11"/>
      <c r="D92" s="26">
        <f t="shared" si="18"/>
        <v>7</v>
      </c>
      <c r="E92" s="32">
        <v>3</v>
      </c>
      <c r="F92" s="32">
        <v>4</v>
      </c>
      <c r="G92" s="17" t="s">
        <v>153</v>
      </c>
      <c r="H92" s="19">
        <v>5</v>
      </c>
      <c r="I92" s="19" t="s">
        <v>153</v>
      </c>
      <c r="J92" s="19" t="s">
        <v>153</v>
      </c>
      <c r="K92" s="19">
        <v>1</v>
      </c>
      <c r="L92" s="19" t="s">
        <v>153</v>
      </c>
      <c r="M92" s="19">
        <v>1</v>
      </c>
      <c r="N92" s="19" t="s">
        <v>153</v>
      </c>
      <c r="O92" s="20" t="s">
        <v>153</v>
      </c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3"/>
      <c r="AP92" s="33"/>
      <c r="AQ92" s="33"/>
      <c r="AR92" s="33"/>
      <c r="AS92" s="33"/>
      <c r="AT92" s="33"/>
    </row>
    <row r="93" spans="1:46" s="34" customFormat="1" ht="18.75" customHeight="1">
      <c r="A93" s="12"/>
      <c r="B93" s="12" t="s">
        <v>60</v>
      </c>
      <c r="C93" s="11"/>
      <c r="D93" s="26">
        <f t="shared" si="18"/>
        <v>1</v>
      </c>
      <c r="E93" s="32">
        <v>1</v>
      </c>
      <c r="F93" s="32" t="s">
        <v>153</v>
      </c>
      <c r="G93" s="17" t="s">
        <v>153</v>
      </c>
      <c r="H93" s="19" t="s">
        <v>153</v>
      </c>
      <c r="I93" s="19" t="s">
        <v>153</v>
      </c>
      <c r="J93" s="19" t="s">
        <v>153</v>
      </c>
      <c r="K93" s="19">
        <v>1</v>
      </c>
      <c r="L93" s="19" t="s">
        <v>153</v>
      </c>
      <c r="M93" s="19" t="s">
        <v>153</v>
      </c>
      <c r="N93" s="19" t="s">
        <v>153</v>
      </c>
      <c r="O93" s="20" t="s">
        <v>153</v>
      </c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3"/>
      <c r="AS93" s="33"/>
      <c r="AT93" s="33"/>
    </row>
    <row r="94" spans="1:46" s="34" customFormat="1" ht="18.75" customHeight="1">
      <c r="A94" s="12"/>
      <c r="B94" s="12" t="s">
        <v>61</v>
      </c>
      <c r="C94" s="11"/>
      <c r="D94" s="26">
        <f t="shared" si="18"/>
        <v>29</v>
      </c>
      <c r="E94" s="32">
        <v>28</v>
      </c>
      <c r="F94" s="32">
        <v>1</v>
      </c>
      <c r="G94" s="17">
        <v>1</v>
      </c>
      <c r="H94" s="19">
        <v>3</v>
      </c>
      <c r="I94" s="19">
        <v>12</v>
      </c>
      <c r="J94" s="19">
        <v>2</v>
      </c>
      <c r="K94" s="19">
        <v>4</v>
      </c>
      <c r="L94" s="19">
        <v>1</v>
      </c>
      <c r="M94" s="19">
        <v>2</v>
      </c>
      <c r="N94" s="19">
        <v>1</v>
      </c>
      <c r="O94" s="20">
        <v>3</v>
      </c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3"/>
      <c r="AP94" s="33"/>
      <c r="AQ94" s="33"/>
      <c r="AR94" s="33"/>
      <c r="AS94" s="33"/>
      <c r="AT94" s="33"/>
    </row>
    <row r="95" spans="1:46" s="34" customFormat="1" ht="18.75" customHeight="1">
      <c r="A95" s="12"/>
      <c r="B95" s="11" t="s">
        <v>62</v>
      </c>
      <c r="C95" s="11"/>
      <c r="D95" s="26">
        <f t="shared" si="18"/>
        <v>49</v>
      </c>
      <c r="E95" s="32">
        <v>39</v>
      </c>
      <c r="F95" s="32">
        <v>10</v>
      </c>
      <c r="G95" s="17">
        <v>2</v>
      </c>
      <c r="H95" s="19">
        <v>12</v>
      </c>
      <c r="I95" s="19">
        <v>5</v>
      </c>
      <c r="J95" s="19">
        <v>3</v>
      </c>
      <c r="K95" s="19">
        <v>1</v>
      </c>
      <c r="L95" s="19">
        <v>8</v>
      </c>
      <c r="M95" s="19">
        <v>7</v>
      </c>
      <c r="N95" s="19">
        <v>9</v>
      </c>
      <c r="O95" s="20">
        <v>2</v>
      </c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3"/>
      <c r="AP95" s="33"/>
      <c r="AQ95" s="33"/>
      <c r="AR95" s="33"/>
      <c r="AS95" s="33"/>
      <c r="AT95" s="33"/>
    </row>
    <row r="96" spans="1:46" s="34" customFormat="1" ht="18.75" customHeight="1">
      <c r="A96" s="12"/>
      <c r="B96" s="12" t="s">
        <v>63</v>
      </c>
      <c r="C96" s="11"/>
      <c r="D96" s="26">
        <f t="shared" si="18"/>
        <v>46</v>
      </c>
      <c r="E96" s="32">
        <v>36</v>
      </c>
      <c r="F96" s="32">
        <v>10</v>
      </c>
      <c r="G96" s="17">
        <v>1</v>
      </c>
      <c r="H96" s="19">
        <v>9</v>
      </c>
      <c r="I96" s="19">
        <v>5</v>
      </c>
      <c r="J96" s="19">
        <v>1</v>
      </c>
      <c r="K96" s="19">
        <v>12</v>
      </c>
      <c r="L96" s="19">
        <v>5</v>
      </c>
      <c r="M96" s="19">
        <v>1</v>
      </c>
      <c r="N96" s="19">
        <v>6</v>
      </c>
      <c r="O96" s="20">
        <v>6</v>
      </c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  <c r="AP96" s="33"/>
      <c r="AQ96" s="33"/>
      <c r="AR96" s="33"/>
      <c r="AS96" s="33"/>
      <c r="AT96" s="33"/>
    </row>
    <row r="97" spans="1:46" s="34" customFormat="1" ht="18.75" customHeight="1">
      <c r="A97" s="12"/>
      <c r="B97" s="11" t="s">
        <v>64</v>
      </c>
      <c r="C97" s="11"/>
      <c r="D97" s="26">
        <f t="shared" si="18"/>
        <v>18</v>
      </c>
      <c r="E97" s="32">
        <v>18</v>
      </c>
      <c r="F97" s="32" t="s">
        <v>153</v>
      </c>
      <c r="G97" s="17">
        <v>1</v>
      </c>
      <c r="H97" s="19">
        <v>4</v>
      </c>
      <c r="I97" s="19">
        <v>4</v>
      </c>
      <c r="J97" s="19" t="s">
        <v>153</v>
      </c>
      <c r="K97" s="19">
        <v>2</v>
      </c>
      <c r="L97" s="19">
        <v>1</v>
      </c>
      <c r="M97" s="19">
        <v>1</v>
      </c>
      <c r="N97" s="19">
        <v>1</v>
      </c>
      <c r="O97" s="20">
        <v>4</v>
      </c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3"/>
      <c r="AP97" s="33"/>
      <c r="AQ97" s="33"/>
      <c r="AR97" s="33"/>
      <c r="AS97" s="33"/>
      <c r="AT97" s="33"/>
    </row>
    <row r="98" spans="1:46" s="34" customFormat="1" ht="18" customHeight="1">
      <c r="A98" s="12"/>
      <c r="B98" s="12" t="s">
        <v>65</v>
      </c>
      <c r="C98" s="11"/>
      <c r="D98" s="9">
        <f t="shared" si="18"/>
        <v>1022</v>
      </c>
      <c r="E98" s="32">
        <v>1003</v>
      </c>
      <c r="F98" s="32">
        <v>19</v>
      </c>
      <c r="G98" s="17">
        <v>59</v>
      </c>
      <c r="H98" s="19">
        <v>200</v>
      </c>
      <c r="I98" s="19">
        <v>119</v>
      </c>
      <c r="J98" s="19">
        <v>28</v>
      </c>
      <c r="K98" s="19">
        <v>204</v>
      </c>
      <c r="L98" s="19">
        <v>75</v>
      </c>
      <c r="M98" s="19">
        <v>67</v>
      </c>
      <c r="N98" s="19">
        <v>171</v>
      </c>
      <c r="O98" s="20">
        <v>99</v>
      </c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3"/>
      <c r="AP98" s="33"/>
      <c r="AQ98" s="33"/>
      <c r="AR98" s="33"/>
      <c r="AS98" s="33"/>
      <c r="AT98" s="33"/>
    </row>
    <row r="99" spans="1:46" s="34" customFormat="1" ht="19.5" customHeight="1">
      <c r="A99" s="12"/>
      <c r="B99" s="12" t="s">
        <v>66</v>
      </c>
      <c r="C99" s="11"/>
      <c r="D99" s="26">
        <f t="shared" si="18"/>
        <v>5</v>
      </c>
      <c r="E99" s="32">
        <v>5</v>
      </c>
      <c r="F99" s="32" t="s">
        <v>153</v>
      </c>
      <c r="G99" s="17" t="s">
        <v>153</v>
      </c>
      <c r="H99" s="19">
        <v>2</v>
      </c>
      <c r="I99" s="19" t="s">
        <v>153</v>
      </c>
      <c r="J99" s="19" t="s">
        <v>153</v>
      </c>
      <c r="K99" s="19" t="s">
        <v>153</v>
      </c>
      <c r="L99" s="19" t="s">
        <v>153</v>
      </c>
      <c r="M99" s="19" t="s">
        <v>153</v>
      </c>
      <c r="N99" s="19">
        <v>2</v>
      </c>
      <c r="O99" s="20">
        <v>1</v>
      </c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3"/>
      <c r="AP99" s="33"/>
      <c r="AQ99" s="33"/>
      <c r="AR99" s="33"/>
      <c r="AS99" s="33"/>
      <c r="AT99" s="33"/>
    </row>
    <row r="100" spans="1:46" s="34" customFormat="1" ht="19.5" customHeight="1">
      <c r="A100" s="12"/>
      <c r="B100" s="12" t="s">
        <v>141</v>
      </c>
      <c r="C100" s="11"/>
      <c r="D100" s="26">
        <f t="shared" si="18"/>
        <v>5</v>
      </c>
      <c r="E100" s="32">
        <v>3</v>
      </c>
      <c r="F100" s="32">
        <v>2</v>
      </c>
      <c r="G100" s="17" t="s">
        <v>153</v>
      </c>
      <c r="H100" s="19" t="s">
        <v>153</v>
      </c>
      <c r="I100" s="19" t="s">
        <v>153</v>
      </c>
      <c r="J100" s="19" t="s">
        <v>153</v>
      </c>
      <c r="K100" s="19">
        <v>2</v>
      </c>
      <c r="L100" s="19">
        <v>1</v>
      </c>
      <c r="M100" s="19" t="s">
        <v>153</v>
      </c>
      <c r="N100" s="19">
        <v>2</v>
      </c>
      <c r="O100" s="20" t="s">
        <v>153</v>
      </c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3"/>
      <c r="AP100" s="33"/>
      <c r="AQ100" s="33"/>
      <c r="AR100" s="33"/>
      <c r="AS100" s="33"/>
      <c r="AT100" s="33"/>
    </row>
    <row r="101" spans="1:46" s="34" customFormat="1" ht="18" customHeight="1">
      <c r="A101" s="12"/>
      <c r="B101" s="12" t="s">
        <v>67</v>
      </c>
      <c r="C101" s="11"/>
      <c r="D101" s="26">
        <f t="shared" si="18"/>
        <v>187</v>
      </c>
      <c r="E101" s="32">
        <v>169</v>
      </c>
      <c r="F101" s="32">
        <v>18</v>
      </c>
      <c r="G101" s="17">
        <v>14</v>
      </c>
      <c r="H101" s="19">
        <v>17</v>
      </c>
      <c r="I101" s="19">
        <v>24</v>
      </c>
      <c r="J101" s="19">
        <v>3</v>
      </c>
      <c r="K101" s="19">
        <v>41</v>
      </c>
      <c r="L101" s="19">
        <v>11</v>
      </c>
      <c r="M101" s="19">
        <v>21</v>
      </c>
      <c r="N101" s="20">
        <v>35</v>
      </c>
      <c r="O101" s="20">
        <v>21</v>
      </c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3"/>
      <c r="AP101" s="33"/>
      <c r="AQ101" s="33"/>
      <c r="AR101" s="33"/>
      <c r="AS101" s="33"/>
      <c r="AT101" s="33"/>
    </row>
    <row r="102" spans="1:46" s="34" customFormat="1" ht="18" customHeight="1">
      <c r="A102" s="12"/>
      <c r="B102" s="12" t="s">
        <v>24</v>
      </c>
      <c r="C102" s="11"/>
      <c r="D102" s="26">
        <f t="shared" si="18"/>
        <v>70</v>
      </c>
      <c r="E102" s="32">
        <v>65</v>
      </c>
      <c r="F102" s="32">
        <v>5</v>
      </c>
      <c r="G102" s="17">
        <v>5</v>
      </c>
      <c r="H102" s="19">
        <v>19</v>
      </c>
      <c r="I102" s="19">
        <v>7</v>
      </c>
      <c r="J102" s="19" t="s">
        <v>153</v>
      </c>
      <c r="K102" s="19">
        <v>16</v>
      </c>
      <c r="L102" s="23">
        <v>3</v>
      </c>
      <c r="M102" s="19">
        <v>2</v>
      </c>
      <c r="N102" s="24">
        <v>9</v>
      </c>
      <c r="O102" s="20">
        <v>9</v>
      </c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3"/>
      <c r="AP102" s="33"/>
      <c r="AQ102" s="33"/>
      <c r="AR102" s="33"/>
      <c r="AS102" s="33"/>
      <c r="AT102" s="33"/>
    </row>
    <row r="103" spans="1:46" s="34" customFormat="1" ht="21.75" customHeight="1">
      <c r="A103" s="11" t="s">
        <v>68</v>
      </c>
      <c r="B103" s="29"/>
      <c r="C103" s="29"/>
      <c r="D103" s="9">
        <f t="shared" si="16"/>
        <v>135</v>
      </c>
      <c r="E103" s="21">
        <f t="shared" ref="E103:O103" si="19">SUM(E104:E115)</f>
        <v>128</v>
      </c>
      <c r="F103" s="26">
        <f t="shared" si="19"/>
        <v>7</v>
      </c>
      <c r="G103" s="21">
        <f t="shared" si="19"/>
        <v>7</v>
      </c>
      <c r="H103" s="26">
        <f t="shared" si="19"/>
        <v>18</v>
      </c>
      <c r="I103" s="26">
        <f t="shared" si="19"/>
        <v>25</v>
      </c>
      <c r="J103" s="26">
        <f t="shared" si="19"/>
        <v>0</v>
      </c>
      <c r="K103" s="26">
        <f t="shared" si="19"/>
        <v>32</v>
      </c>
      <c r="L103" s="26">
        <f t="shared" si="19"/>
        <v>7</v>
      </c>
      <c r="M103" s="26">
        <f t="shared" si="19"/>
        <v>15</v>
      </c>
      <c r="N103" s="26">
        <f t="shared" si="19"/>
        <v>14</v>
      </c>
      <c r="O103" s="27">
        <f t="shared" si="19"/>
        <v>17</v>
      </c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3"/>
      <c r="AP103" s="33"/>
      <c r="AQ103" s="33"/>
      <c r="AR103" s="33"/>
      <c r="AS103" s="33"/>
      <c r="AT103" s="33"/>
    </row>
    <row r="104" spans="1:46" s="34" customFormat="1" ht="18.75" customHeight="1">
      <c r="A104" s="29"/>
      <c r="B104" s="12" t="s">
        <v>142</v>
      </c>
      <c r="C104" s="11"/>
      <c r="D104" s="26">
        <f>SUM(G104:O104)</f>
        <v>33</v>
      </c>
      <c r="E104" s="32">
        <v>30</v>
      </c>
      <c r="F104" s="32">
        <v>3</v>
      </c>
      <c r="G104" s="17">
        <v>1</v>
      </c>
      <c r="H104" s="19">
        <v>5</v>
      </c>
      <c r="I104" s="19">
        <v>9</v>
      </c>
      <c r="J104" s="19" t="s">
        <v>153</v>
      </c>
      <c r="K104" s="19">
        <v>5</v>
      </c>
      <c r="L104" s="19">
        <v>1</v>
      </c>
      <c r="M104" s="19">
        <v>2</v>
      </c>
      <c r="N104" s="19">
        <v>1</v>
      </c>
      <c r="O104" s="20">
        <v>9</v>
      </c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3"/>
      <c r="AP104" s="33"/>
      <c r="AQ104" s="33"/>
      <c r="AR104" s="33"/>
      <c r="AS104" s="33"/>
      <c r="AT104" s="33"/>
    </row>
    <row r="105" spans="1:46" s="34" customFormat="1" ht="17.25" customHeight="1">
      <c r="A105" s="11" t="s">
        <v>72</v>
      </c>
      <c r="B105" s="12"/>
      <c r="C105" s="11"/>
      <c r="D105" s="26"/>
      <c r="E105" s="32"/>
      <c r="F105" s="32"/>
      <c r="G105" s="17"/>
      <c r="H105" s="17"/>
      <c r="I105" s="17"/>
      <c r="J105" s="17"/>
      <c r="K105" s="17"/>
      <c r="L105" s="17"/>
      <c r="M105" s="19"/>
      <c r="N105" s="20"/>
      <c r="O105" s="20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3"/>
      <c r="AP105" s="33"/>
      <c r="AQ105" s="33"/>
      <c r="AR105" s="33"/>
      <c r="AS105" s="33"/>
      <c r="AT105" s="33"/>
    </row>
    <row r="106" spans="1:46" s="34" customFormat="1" ht="18.75" customHeight="1">
      <c r="A106" s="29"/>
      <c r="B106" s="11" t="s">
        <v>69</v>
      </c>
      <c r="C106" s="11"/>
      <c r="D106" s="26">
        <f t="shared" ref="D106:D109" si="20">SUM(G106:O106)</f>
        <v>4</v>
      </c>
      <c r="E106" s="32">
        <v>4</v>
      </c>
      <c r="F106" s="32" t="s">
        <v>153</v>
      </c>
      <c r="G106" s="17" t="s">
        <v>153</v>
      </c>
      <c r="H106" s="17">
        <v>1</v>
      </c>
      <c r="I106" s="17">
        <v>1</v>
      </c>
      <c r="J106" s="17" t="s">
        <v>153</v>
      </c>
      <c r="K106" s="17">
        <v>2</v>
      </c>
      <c r="L106" s="17" t="s">
        <v>153</v>
      </c>
      <c r="M106" s="19" t="s">
        <v>153</v>
      </c>
      <c r="N106" s="20" t="s">
        <v>153</v>
      </c>
      <c r="O106" s="20" t="s">
        <v>153</v>
      </c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3"/>
      <c r="AP106" s="33"/>
      <c r="AQ106" s="33"/>
      <c r="AR106" s="33"/>
      <c r="AS106" s="33"/>
      <c r="AT106" s="33"/>
    </row>
    <row r="107" spans="1:46" s="34" customFormat="1" ht="18.75" customHeight="1">
      <c r="A107" s="29"/>
      <c r="B107" s="11" t="s">
        <v>70</v>
      </c>
      <c r="C107" s="11"/>
      <c r="D107" s="26">
        <f t="shared" si="20"/>
        <v>6</v>
      </c>
      <c r="E107" s="32">
        <v>6</v>
      </c>
      <c r="F107" s="32" t="s">
        <v>153</v>
      </c>
      <c r="G107" s="17" t="s">
        <v>153</v>
      </c>
      <c r="H107" s="19">
        <v>1</v>
      </c>
      <c r="I107" s="19">
        <v>1</v>
      </c>
      <c r="J107" s="19" t="s">
        <v>153</v>
      </c>
      <c r="K107" s="19">
        <v>1</v>
      </c>
      <c r="L107" s="19" t="s">
        <v>153</v>
      </c>
      <c r="M107" s="19" t="s">
        <v>153</v>
      </c>
      <c r="N107" s="19">
        <v>3</v>
      </c>
      <c r="O107" s="20" t="s">
        <v>153</v>
      </c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3"/>
      <c r="AP107" s="33"/>
      <c r="AQ107" s="33"/>
      <c r="AR107" s="33"/>
      <c r="AS107" s="33"/>
      <c r="AT107" s="33"/>
    </row>
    <row r="108" spans="1:46" s="34" customFormat="1" ht="21" customHeight="1">
      <c r="A108" s="29"/>
      <c r="B108" s="11" t="s">
        <v>71</v>
      </c>
      <c r="C108" s="11"/>
      <c r="D108" s="26">
        <f t="shared" si="20"/>
        <v>8</v>
      </c>
      <c r="E108" s="32">
        <v>8</v>
      </c>
      <c r="F108" s="32" t="s">
        <v>153</v>
      </c>
      <c r="G108" s="17" t="s">
        <v>153</v>
      </c>
      <c r="H108" s="19">
        <v>1</v>
      </c>
      <c r="I108" s="19">
        <v>1</v>
      </c>
      <c r="J108" s="19" t="s">
        <v>153</v>
      </c>
      <c r="K108" s="19">
        <v>3</v>
      </c>
      <c r="L108" s="19" t="s">
        <v>153</v>
      </c>
      <c r="M108" s="19">
        <v>1</v>
      </c>
      <c r="N108" s="20">
        <v>1</v>
      </c>
      <c r="O108" s="20">
        <v>1</v>
      </c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3"/>
      <c r="AP108" s="33"/>
      <c r="AQ108" s="33"/>
      <c r="AR108" s="33"/>
      <c r="AS108" s="33"/>
      <c r="AT108" s="33"/>
    </row>
    <row r="109" spans="1:46" s="34" customFormat="1" ht="18.75" customHeight="1">
      <c r="A109" s="29"/>
      <c r="B109" s="11" t="s">
        <v>143</v>
      </c>
      <c r="C109" s="11"/>
      <c r="D109" s="26">
        <f t="shared" si="20"/>
        <v>1</v>
      </c>
      <c r="E109" s="32" t="s">
        <v>153</v>
      </c>
      <c r="F109" s="32">
        <v>1</v>
      </c>
      <c r="G109" s="17" t="s">
        <v>153</v>
      </c>
      <c r="H109" s="17" t="s">
        <v>153</v>
      </c>
      <c r="I109" s="17" t="s">
        <v>153</v>
      </c>
      <c r="J109" s="17" t="s">
        <v>153</v>
      </c>
      <c r="K109" s="17" t="s">
        <v>153</v>
      </c>
      <c r="L109" s="17" t="s">
        <v>153</v>
      </c>
      <c r="M109" s="19" t="s">
        <v>153</v>
      </c>
      <c r="N109" s="20" t="s">
        <v>153</v>
      </c>
      <c r="O109" s="20">
        <v>1</v>
      </c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3"/>
      <c r="AP109" s="33"/>
      <c r="AQ109" s="33"/>
      <c r="AR109" s="33"/>
      <c r="AS109" s="33"/>
      <c r="AT109" s="33"/>
    </row>
    <row r="110" spans="1:46" s="34" customFormat="1" ht="18.75" customHeight="1">
      <c r="A110" s="12"/>
      <c r="B110" s="12" t="s">
        <v>144</v>
      </c>
      <c r="C110" s="12"/>
      <c r="D110" s="26"/>
      <c r="E110" s="32"/>
      <c r="F110" s="32"/>
      <c r="G110" s="17"/>
      <c r="H110" s="17"/>
      <c r="I110" s="17"/>
      <c r="J110" s="17"/>
      <c r="K110" s="17"/>
      <c r="L110" s="17"/>
      <c r="M110" s="19"/>
      <c r="N110" s="20"/>
      <c r="O110" s="20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3"/>
      <c r="AP110" s="33"/>
      <c r="AQ110" s="33"/>
      <c r="AR110" s="33"/>
      <c r="AS110" s="33"/>
      <c r="AT110" s="33"/>
    </row>
    <row r="111" spans="1:46" s="34" customFormat="1" ht="15" customHeight="1">
      <c r="A111" s="12"/>
      <c r="B111" s="12"/>
      <c r="C111" s="12" t="s">
        <v>73</v>
      </c>
      <c r="D111" s="26">
        <f>SUM(G111:O111)</f>
        <v>6</v>
      </c>
      <c r="E111" s="32">
        <v>6</v>
      </c>
      <c r="F111" s="32" t="s">
        <v>153</v>
      </c>
      <c r="G111" s="17">
        <v>2</v>
      </c>
      <c r="H111" s="19" t="s">
        <v>153</v>
      </c>
      <c r="I111" s="19">
        <v>1</v>
      </c>
      <c r="J111" s="19" t="s">
        <v>153</v>
      </c>
      <c r="K111" s="19">
        <v>1</v>
      </c>
      <c r="L111" s="19">
        <v>1</v>
      </c>
      <c r="M111" s="19" t="s">
        <v>153</v>
      </c>
      <c r="N111" s="19">
        <v>1</v>
      </c>
      <c r="O111" s="20" t="s">
        <v>153</v>
      </c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3"/>
      <c r="AP111" s="33"/>
      <c r="AQ111" s="33"/>
      <c r="AR111" s="33"/>
      <c r="AS111" s="33"/>
      <c r="AT111" s="33"/>
    </row>
    <row r="112" spans="1:46" s="34" customFormat="1" ht="19.5" customHeight="1">
      <c r="A112" s="29"/>
      <c r="B112" s="12" t="s">
        <v>74</v>
      </c>
      <c r="C112" s="11"/>
      <c r="D112" s="26">
        <f t="shared" ref="D112:D115" si="21">SUM(G112:O112)</f>
        <v>5</v>
      </c>
      <c r="E112" s="32">
        <v>5</v>
      </c>
      <c r="F112" s="32" t="s">
        <v>153</v>
      </c>
      <c r="G112" s="17">
        <v>1</v>
      </c>
      <c r="H112" s="19">
        <v>1</v>
      </c>
      <c r="I112" s="19" t="s">
        <v>153</v>
      </c>
      <c r="J112" s="19" t="s">
        <v>153</v>
      </c>
      <c r="K112" s="19">
        <v>1</v>
      </c>
      <c r="L112" s="19" t="s">
        <v>153</v>
      </c>
      <c r="M112" s="19" t="s">
        <v>153</v>
      </c>
      <c r="N112" s="19">
        <v>1</v>
      </c>
      <c r="O112" s="20">
        <v>1</v>
      </c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3"/>
      <c r="AP112" s="33"/>
      <c r="AQ112" s="33"/>
      <c r="AR112" s="33"/>
      <c r="AS112" s="33"/>
      <c r="AT112" s="33"/>
    </row>
    <row r="113" spans="1:46" s="34" customFormat="1" ht="18.75" customHeight="1">
      <c r="A113" s="29"/>
      <c r="B113" s="12" t="s">
        <v>145</v>
      </c>
      <c r="C113" s="11"/>
      <c r="D113" s="26">
        <f t="shared" si="21"/>
        <v>1</v>
      </c>
      <c r="E113" s="32">
        <v>1</v>
      </c>
      <c r="F113" s="32" t="s">
        <v>153</v>
      </c>
      <c r="G113" s="17" t="s">
        <v>153</v>
      </c>
      <c r="H113" s="19" t="s">
        <v>153</v>
      </c>
      <c r="I113" s="19" t="s">
        <v>153</v>
      </c>
      <c r="J113" s="19" t="s">
        <v>153</v>
      </c>
      <c r="K113" s="19" t="s">
        <v>153</v>
      </c>
      <c r="L113" s="19" t="s">
        <v>153</v>
      </c>
      <c r="M113" s="19" t="s">
        <v>153</v>
      </c>
      <c r="N113" s="20" t="s">
        <v>153</v>
      </c>
      <c r="O113" s="20">
        <v>1</v>
      </c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3"/>
      <c r="AP113" s="33"/>
      <c r="AQ113" s="33"/>
      <c r="AR113" s="33"/>
      <c r="AS113" s="33"/>
      <c r="AT113" s="33"/>
    </row>
    <row r="114" spans="1:46" s="34" customFormat="1" ht="18.75" customHeight="1">
      <c r="A114" s="29"/>
      <c r="B114" s="12" t="s">
        <v>75</v>
      </c>
      <c r="C114" s="11"/>
      <c r="D114" s="26">
        <f t="shared" si="21"/>
        <v>65</v>
      </c>
      <c r="E114" s="32">
        <v>63</v>
      </c>
      <c r="F114" s="32">
        <v>2</v>
      </c>
      <c r="G114" s="17">
        <v>2</v>
      </c>
      <c r="H114" s="19">
        <v>9</v>
      </c>
      <c r="I114" s="19">
        <v>12</v>
      </c>
      <c r="J114" s="19" t="s">
        <v>153</v>
      </c>
      <c r="K114" s="19">
        <v>18</v>
      </c>
      <c r="L114" s="19">
        <v>4</v>
      </c>
      <c r="M114" s="19">
        <v>10</v>
      </c>
      <c r="N114" s="19">
        <v>6</v>
      </c>
      <c r="O114" s="20">
        <v>4</v>
      </c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3"/>
      <c r="AP114" s="33"/>
      <c r="AQ114" s="33"/>
      <c r="AR114" s="33"/>
      <c r="AS114" s="33"/>
      <c r="AT114" s="33"/>
    </row>
    <row r="115" spans="1:46" s="34" customFormat="1" ht="18.75" customHeight="1">
      <c r="A115" s="12"/>
      <c r="B115" s="12" t="s">
        <v>24</v>
      </c>
      <c r="C115" s="11"/>
      <c r="D115" s="27">
        <f t="shared" si="21"/>
        <v>6</v>
      </c>
      <c r="E115" s="31">
        <v>5</v>
      </c>
      <c r="F115" s="31">
        <v>1</v>
      </c>
      <c r="G115" s="19">
        <v>1</v>
      </c>
      <c r="H115" s="19" t="s">
        <v>153</v>
      </c>
      <c r="I115" s="17" t="s">
        <v>153</v>
      </c>
      <c r="J115" s="17" t="s">
        <v>153</v>
      </c>
      <c r="K115" s="19">
        <v>1</v>
      </c>
      <c r="L115" s="19">
        <v>1</v>
      </c>
      <c r="M115" s="19">
        <v>2</v>
      </c>
      <c r="N115" s="19">
        <v>1</v>
      </c>
      <c r="O115" s="20" t="s">
        <v>153</v>
      </c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3"/>
      <c r="AP115" s="33"/>
      <c r="AQ115" s="33"/>
      <c r="AR115" s="33"/>
      <c r="AS115" s="33"/>
      <c r="AT115" s="33"/>
    </row>
    <row r="116" spans="1:46" s="34" customFormat="1" ht="21" customHeight="1">
      <c r="A116" s="11" t="s">
        <v>76</v>
      </c>
      <c r="B116" s="29"/>
      <c r="C116" s="29"/>
      <c r="D116" s="9">
        <f t="shared" si="16"/>
        <v>3</v>
      </c>
      <c r="E116" s="32">
        <v>2</v>
      </c>
      <c r="F116" s="32">
        <v>1</v>
      </c>
      <c r="G116" s="17" t="s">
        <v>153</v>
      </c>
      <c r="H116" s="17" t="s">
        <v>153</v>
      </c>
      <c r="I116" s="17">
        <v>1</v>
      </c>
      <c r="J116" s="17" t="s">
        <v>153</v>
      </c>
      <c r="K116" s="17">
        <v>2</v>
      </c>
      <c r="L116" s="17" t="s">
        <v>153</v>
      </c>
      <c r="M116" s="17" t="s">
        <v>153</v>
      </c>
      <c r="N116" s="17" t="s">
        <v>153</v>
      </c>
      <c r="O116" s="18" t="s">
        <v>153</v>
      </c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3"/>
      <c r="AP116" s="33"/>
      <c r="AQ116" s="33"/>
      <c r="AR116" s="33"/>
      <c r="AS116" s="33"/>
      <c r="AT116" s="33"/>
    </row>
    <row r="117" spans="1:46" s="34" customFormat="1" ht="21.75" customHeight="1">
      <c r="A117" s="11" t="s">
        <v>77</v>
      </c>
      <c r="B117" s="29"/>
      <c r="C117" s="29"/>
      <c r="D117" s="9">
        <f t="shared" si="16"/>
        <v>1272</v>
      </c>
      <c r="E117" s="9">
        <f t="shared" ref="E117:O117" si="22">SUM(E118:E131)</f>
        <v>1060</v>
      </c>
      <c r="F117" s="21">
        <f t="shared" si="22"/>
        <v>212</v>
      </c>
      <c r="G117" s="21">
        <f t="shared" si="22"/>
        <v>81</v>
      </c>
      <c r="H117" s="21">
        <f t="shared" si="22"/>
        <v>279</v>
      </c>
      <c r="I117" s="21">
        <f t="shared" si="22"/>
        <v>128</v>
      </c>
      <c r="J117" s="21">
        <f t="shared" si="22"/>
        <v>33</v>
      </c>
      <c r="K117" s="21">
        <f t="shared" si="22"/>
        <v>107</v>
      </c>
      <c r="L117" s="21">
        <f t="shared" si="22"/>
        <v>169</v>
      </c>
      <c r="M117" s="21">
        <f t="shared" si="22"/>
        <v>179</v>
      </c>
      <c r="N117" s="21">
        <f t="shared" si="22"/>
        <v>179</v>
      </c>
      <c r="O117" s="22">
        <f t="shared" si="22"/>
        <v>117</v>
      </c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3"/>
      <c r="AP117" s="33"/>
      <c r="AQ117" s="33"/>
      <c r="AR117" s="33"/>
      <c r="AS117" s="33"/>
      <c r="AT117" s="33"/>
    </row>
    <row r="118" spans="1:46" s="34" customFormat="1" ht="18.75" customHeight="1">
      <c r="A118" s="29"/>
      <c r="B118" s="11" t="s">
        <v>78</v>
      </c>
      <c r="C118" s="12"/>
      <c r="D118" s="9">
        <f t="shared" si="16"/>
        <v>38</v>
      </c>
      <c r="E118" s="32">
        <v>31</v>
      </c>
      <c r="F118" s="32">
        <v>7</v>
      </c>
      <c r="G118" s="17">
        <v>2</v>
      </c>
      <c r="H118" s="19">
        <v>8</v>
      </c>
      <c r="I118" s="19">
        <v>5</v>
      </c>
      <c r="J118" s="19" t="s">
        <v>153</v>
      </c>
      <c r="K118" s="19">
        <v>7</v>
      </c>
      <c r="L118" s="19">
        <v>6</v>
      </c>
      <c r="M118" s="19">
        <v>1</v>
      </c>
      <c r="N118" s="19">
        <v>8</v>
      </c>
      <c r="O118" s="20">
        <v>1</v>
      </c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3"/>
      <c r="AP118" s="33"/>
      <c r="AQ118" s="33"/>
      <c r="AR118" s="33"/>
      <c r="AS118" s="33"/>
      <c r="AT118" s="33"/>
    </row>
    <row r="119" spans="1:46" s="34" customFormat="1" ht="18.75" customHeight="1">
      <c r="A119" s="12"/>
      <c r="B119" s="11" t="s">
        <v>146</v>
      </c>
      <c r="C119" s="11"/>
      <c r="D119" s="26">
        <f t="shared" si="16"/>
        <v>6</v>
      </c>
      <c r="E119" s="32">
        <v>4</v>
      </c>
      <c r="F119" s="32">
        <v>2</v>
      </c>
      <c r="G119" s="17">
        <v>1</v>
      </c>
      <c r="H119" s="19">
        <v>2</v>
      </c>
      <c r="I119" s="19" t="s">
        <v>153</v>
      </c>
      <c r="J119" s="19" t="s">
        <v>153</v>
      </c>
      <c r="K119" s="19" t="s">
        <v>153</v>
      </c>
      <c r="L119" s="19" t="s">
        <v>153</v>
      </c>
      <c r="M119" s="19">
        <v>3</v>
      </c>
      <c r="N119" s="20" t="s">
        <v>153</v>
      </c>
      <c r="O119" s="20" t="s">
        <v>153</v>
      </c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3"/>
      <c r="AP119" s="33"/>
      <c r="AQ119" s="33"/>
      <c r="AR119" s="33"/>
      <c r="AS119" s="33"/>
      <c r="AT119" s="33"/>
    </row>
    <row r="120" spans="1:46" s="34" customFormat="1" ht="18.75" customHeight="1">
      <c r="A120" s="12"/>
      <c r="B120" s="11" t="s">
        <v>79</v>
      </c>
      <c r="C120" s="11"/>
      <c r="D120" s="9">
        <f t="shared" si="16"/>
        <v>699</v>
      </c>
      <c r="E120" s="32">
        <v>581</v>
      </c>
      <c r="F120" s="32">
        <v>118</v>
      </c>
      <c r="G120" s="17">
        <v>49</v>
      </c>
      <c r="H120" s="23">
        <v>170</v>
      </c>
      <c r="I120" s="19">
        <v>38</v>
      </c>
      <c r="J120" s="19">
        <v>12</v>
      </c>
      <c r="K120" s="23">
        <v>41</v>
      </c>
      <c r="L120" s="23">
        <v>102</v>
      </c>
      <c r="M120" s="23">
        <v>114</v>
      </c>
      <c r="N120" s="24">
        <v>89</v>
      </c>
      <c r="O120" s="20">
        <v>84</v>
      </c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3"/>
      <c r="AP120" s="33"/>
      <c r="AQ120" s="33"/>
      <c r="AR120" s="33"/>
      <c r="AS120" s="33"/>
      <c r="AT120" s="33"/>
    </row>
    <row r="121" spans="1:46" ht="18.75" customHeight="1">
      <c r="A121" s="12"/>
      <c r="B121" s="12" t="s">
        <v>80</v>
      </c>
      <c r="C121" s="11"/>
      <c r="D121" s="9">
        <f t="shared" si="16"/>
        <v>2</v>
      </c>
      <c r="E121" s="32">
        <v>2</v>
      </c>
      <c r="F121" s="32" t="s">
        <v>153</v>
      </c>
      <c r="G121" s="17" t="s">
        <v>153</v>
      </c>
      <c r="H121" s="19" t="s">
        <v>153</v>
      </c>
      <c r="I121" s="19">
        <v>1</v>
      </c>
      <c r="J121" s="19" t="s">
        <v>153</v>
      </c>
      <c r="K121" s="19" t="s">
        <v>153</v>
      </c>
      <c r="L121" s="19" t="s">
        <v>153</v>
      </c>
      <c r="M121" s="19" t="s">
        <v>153</v>
      </c>
      <c r="N121" s="20">
        <v>1</v>
      </c>
      <c r="O121" s="20" t="s">
        <v>153</v>
      </c>
    </row>
    <row r="122" spans="1:46" ht="18.75" customHeight="1">
      <c r="A122" s="12"/>
      <c r="B122" s="12" t="s">
        <v>81</v>
      </c>
      <c r="C122" s="11"/>
      <c r="D122" s="9">
        <f t="shared" si="16"/>
        <v>119</v>
      </c>
      <c r="E122" s="32">
        <v>108</v>
      </c>
      <c r="F122" s="32">
        <v>11</v>
      </c>
      <c r="G122" s="17">
        <v>12</v>
      </c>
      <c r="H122" s="19">
        <v>19</v>
      </c>
      <c r="I122" s="19">
        <v>17</v>
      </c>
      <c r="J122" s="19">
        <v>4</v>
      </c>
      <c r="K122" s="19">
        <v>16</v>
      </c>
      <c r="L122" s="19">
        <v>12</v>
      </c>
      <c r="M122" s="19">
        <v>19</v>
      </c>
      <c r="N122" s="20">
        <v>20</v>
      </c>
      <c r="O122" s="20" t="s">
        <v>153</v>
      </c>
    </row>
    <row r="123" spans="1:46" ht="18.75" customHeight="1">
      <c r="A123" s="12"/>
      <c r="B123" s="12" t="s">
        <v>151</v>
      </c>
      <c r="C123" s="11"/>
      <c r="D123" s="26">
        <f t="shared" si="16"/>
        <v>3</v>
      </c>
      <c r="E123" s="32">
        <v>3</v>
      </c>
      <c r="F123" s="32" t="s">
        <v>153</v>
      </c>
      <c r="G123" s="17">
        <v>1</v>
      </c>
      <c r="H123" s="19" t="s">
        <v>153</v>
      </c>
      <c r="I123" s="19" t="s">
        <v>153</v>
      </c>
      <c r="J123" s="19" t="s">
        <v>153</v>
      </c>
      <c r="K123" s="19" t="s">
        <v>153</v>
      </c>
      <c r="L123" s="19" t="s">
        <v>153</v>
      </c>
      <c r="M123" s="19" t="s">
        <v>153</v>
      </c>
      <c r="N123" s="20">
        <v>2</v>
      </c>
      <c r="O123" s="20" t="s">
        <v>153</v>
      </c>
    </row>
    <row r="124" spans="1:46" ht="18.75" customHeight="1">
      <c r="A124" s="12"/>
      <c r="B124" s="12" t="s">
        <v>82</v>
      </c>
      <c r="C124" s="11"/>
      <c r="D124" s="9">
        <f t="shared" si="16"/>
        <v>91</v>
      </c>
      <c r="E124" s="32">
        <v>72</v>
      </c>
      <c r="F124" s="32">
        <v>19</v>
      </c>
      <c r="G124" s="17">
        <v>5</v>
      </c>
      <c r="H124" s="19">
        <v>22</v>
      </c>
      <c r="I124" s="19">
        <v>10</v>
      </c>
      <c r="J124" s="19">
        <v>4</v>
      </c>
      <c r="K124" s="19">
        <v>14</v>
      </c>
      <c r="L124" s="19">
        <v>10</v>
      </c>
      <c r="M124" s="19">
        <v>11</v>
      </c>
      <c r="N124" s="20">
        <v>10</v>
      </c>
      <c r="O124" s="20">
        <v>5</v>
      </c>
    </row>
    <row r="125" spans="1:46" ht="18.75" customHeight="1">
      <c r="A125" s="12"/>
      <c r="B125" s="12" t="s">
        <v>83</v>
      </c>
      <c r="C125" s="11"/>
      <c r="D125" s="9">
        <f t="shared" si="16"/>
        <v>1</v>
      </c>
      <c r="E125" s="32">
        <v>1</v>
      </c>
      <c r="F125" s="32" t="s">
        <v>153</v>
      </c>
      <c r="G125" s="17" t="s">
        <v>153</v>
      </c>
      <c r="H125" s="19" t="s">
        <v>153</v>
      </c>
      <c r="I125" s="19" t="s">
        <v>153</v>
      </c>
      <c r="J125" s="19" t="s">
        <v>153</v>
      </c>
      <c r="K125" s="19">
        <v>1</v>
      </c>
      <c r="L125" s="19" t="s">
        <v>153</v>
      </c>
      <c r="M125" s="19" t="s">
        <v>153</v>
      </c>
      <c r="N125" s="20" t="s">
        <v>153</v>
      </c>
      <c r="O125" s="20" t="s">
        <v>153</v>
      </c>
    </row>
    <row r="126" spans="1:46" ht="18.75" customHeight="1">
      <c r="A126" s="12"/>
      <c r="B126" s="12" t="s">
        <v>84</v>
      </c>
      <c r="C126" s="11"/>
      <c r="D126" s="9">
        <f t="shared" si="16"/>
        <v>15</v>
      </c>
      <c r="E126" s="32">
        <v>13</v>
      </c>
      <c r="F126" s="32">
        <v>2</v>
      </c>
      <c r="G126" s="17" t="s">
        <v>153</v>
      </c>
      <c r="H126" s="19">
        <v>3</v>
      </c>
      <c r="I126" s="19" t="s">
        <v>153</v>
      </c>
      <c r="J126" s="19" t="s">
        <v>153</v>
      </c>
      <c r="K126" s="19">
        <v>2</v>
      </c>
      <c r="L126" s="19">
        <v>2</v>
      </c>
      <c r="M126" s="19">
        <v>1</v>
      </c>
      <c r="N126" s="19">
        <v>5</v>
      </c>
      <c r="O126" s="20">
        <v>2</v>
      </c>
    </row>
    <row r="127" spans="1:46" ht="18.75" customHeight="1">
      <c r="A127" s="12"/>
      <c r="B127" s="12" t="s">
        <v>85</v>
      </c>
      <c r="C127" s="11"/>
      <c r="D127" s="9">
        <f t="shared" si="16"/>
        <v>146</v>
      </c>
      <c r="E127" s="32">
        <v>93</v>
      </c>
      <c r="F127" s="32">
        <v>53</v>
      </c>
      <c r="G127" s="17">
        <v>4</v>
      </c>
      <c r="H127" s="19">
        <v>33</v>
      </c>
      <c r="I127" s="19">
        <v>19</v>
      </c>
      <c r="J127" s="19">
        <v>1</v>
      </c>
      <c r="K127" s="19">
        <v>7</v>
      </c>
      <c r="L127" s="19">
        <v>24</v>
      </c>
      <c r="M127" s="19">
        <v>9</v>
      </c>
      <c r="N127" s="20">
        <v>30</v>
      </c>
      <c r="O127" s="20">
        <v>19</v>
      </c>
    </row>
    <row r="128" spans="1:46" ht="18.75" customHeight="1">
      <c r="A128" s="12"/>
      <c r="B128" s="12" t="s">
        <v>86</v>
      </c>
      <c r="C128" s="11"/>
      <c r="D128" s="9">
        <f t="shared" si="16"/>
        <v>20</v>
      </c>
      <c r="E128" s="32">
        <v>20</v>
      </c>
      <c r="F128" s="32" t="s">
        <v>153</v>
      </c>
      <c r="G128" s="17">
        <v>2</v>
      </c>
      <c r="H128" s="19">
        <v>5</v>
      </c>
      <c r="I128" s="19" t="s">
        <v>153</v>
      </c>
      <c r="J128" s="19">
        <v>1</v>
      </c>
      <c r="K128" s="19">
        <v>2</v>
      </c>
      <c r="L128" s="19">
        <v>5</v>
      </c>
      <c r="M128" s="19">
        <v>3</v>
      </c>
      <c r="N128" s="20">
        <v>2</v>
      </c>
      <c r="O128" s="20" t="s">
        <v>153</v>
      </c>
    </row>
    <row r="129" spans="1:15" ht="18.75" customHeight="1">
      <c r="A129" s="12"/>
      <c r="B129" s="12" t="s">
        <v>147</v>
      </c>
      <c r="C129" s="11"/>
      <c r="D129" s="26">
        <f t="shared" si="16"/>
        <v>1</v>
      </c>
      <c r="E129" s="32">
        <v>1</v>
      </c>
      <c r="F129" s="32" t="s">
        <v>153</v>
      </c>
      <c r="G129" s="17">
        <v>1</v>
      </c>
      <c r="H129" s="19" t="s">
        <v>153</v>
      </c>
      <c r="I129" s="19" t="s">
        <v>153</v>
      </c>
      <c r="J129" s="19" t="s">
        <v>153</v>
      </c>
      <c r="K129" s="19" t="s">
        <v>153</v>
      </c>
      <c r="L129" s="19" t="s">
        <v>153</v>
      </c>
      <c r="M129" s="19" t="s">
        <v>153</v>
      </c>
      <c r="N129" s="20" t="s">
        <v>153</v>
      </c>
      <c r="O129" s="20" t="s">
        <v>153</v>
      </c>
    </row>
    <row r="130" spans="1:15" ht="18.75" customHeight="1">
      <c r="A130" s="12"/>
      <c r="B130" s="12" t="s">
        <v>87</v>
      </c>
      <c r="C130" s="11"/>
      <c r="D130" s="9">
        <f t="shared" si="16"/>
        <v>118</v>
      </c>
      <c r="E130" s="32">
        <v>118</v>
      </c>
      <c r="F130" s="32" t="s">
        <v>153</v>
      </c>
      <c r="G130" s="17">
        <v>4</v>
      </c>
      <c r="H130" s="19">
        <v>15</v>
      </c>
      <c r="I130" s="19">
        <v>35</v>
      </c>
      <c r="J130" s="19">
        <v>9</v>
      </c>
      <c r="K130" s="19">
        <v>14</v>
      </c>
      <c r="L130" s="19">
        <v>8</v>
      </c>
      <c r="M130" s="19">
        <v>17</v>
      </c>
      <c r="N130" s="19">
        <v>11</v>
      </c>
      <c r="O130" s="20">
        <v>5</v>
      </c>
    </row>
    <row r="131" spans="1:15" ht="18.75" customHeight="1">
      <c r="A131" s="12"/>
      <c r="B131" s="11" t="s">
        <v>24</v>
      </c>
      <c r="C131" s="11"/>
      <c r="D131" s="9">
        <f t="shared" si="16"/>
        <v>13</v>
      </c>
      <c r="E131" s="32">
        <v>13</v>
      </c>
      <c r="F131" s="32" t="s">
        <v>153</v>
      </c>
      <c r="G131" s="17" t="s">
        <v>153</v>
      </c>
      <c r="H131" s="19">
        <v>2</v>
      </c>
      <c r="I131" s="19">
        <v>3</v>
      </c>
      <c r="J131" s="19">
        <v>2</v>
      </c>
      <c r="K131" s="19">
        <v>3</v>
      </c>
      <c r="L131" s="19" t="s">
        <v>153</v>
      </c>
      <c r="M131" s="19">
        <v>1</v>
      </c>
      <c r="N131" s="19">
        <v>1</v>
      </c>
      <c r="O131" s="20">
        <v>1</v>
      </c>
    </row>
    <row r="132" spans="1:15" s="25" customFormat="1" ht="21.2" customHeight="1">
      <c r="A132" s="33" t="s">
        <v>88</v>
      </c>
      <c r="B132" s="29"/>
      <c r="C132" s="2"/>
      <c r="D132" s="9">
        <f t="shared" si="16"/>
        <v>543</v>
      </c>
      <c r="E132" s="21">
        <f t="shared" ref="E132:O132" si="23">SUM(E133:E147)</f>
        <v>443</v>
      </c>
      <c r="F132" s="26">
        <f t="shared" si="23"/>
        <v>100</v>
      </c>
      <c r="G132" s="21">
        <f t="shared" si="23"/>
        <v>31</v>
      </c>
      <c r="H132" s="26">
        <f t="shared" si="23"/>
        <v>95</v>
      </c>
      <c r="I132" s="26">
        <f t="shared" si="23"/>
        <v>77</v>
      </c>
      <c r="J132" s="26">
        <f t="shared" si="23"/>
        <v>12</v>
      </c>
      <c r="K132" s="26">
        <f t="shared" si="23"/>
        <v>89</v>
      </c>
      <c r="L132" s="26">
        <f t="shared" si="23"/>
        <v>29</v>
      </c>
      <c r="M132" s="26">
        <f t="shared" si="23"/>
        <v>50</v>
      </c>
      <c r="N132" s="26">
        <f t="shared" si="23"/>
        <v>103</v>
      </c>
      <c r="O132" s="27">
        <f t="shared" si="23"/>
        <v>57</v>
      </c>
    </row>
    <row r="133" spans="1:15" s="25" customFormat="1" ht="18.75" customHeight="1">
      <c r="A133" s="12"/>
      <c r="B133" s="2" t="s">
        <v>89</v>
      </c>
      <c r="C133" s="12"/>
      <c r="D133" s="9">
        <f t="shared" si="16"/>
        <v>1</v>
      </c>
      <c r="E133" s="32">
        <v>1</v>
      </c>
      <c r="F133" s="32" t="s">
        <v>153</v>
      </c>
      <c r="G133" s="17" t="s">
        <v>153</v>
      </c>
      <c r="H133" s="19" t="s">
        <v>153</v>
      </c>
      <c r="I133" s="19" t="s">
        <v>153</v>
      </c>
      <c r="J133" s="19" t="s">
        <v>153</v>
      </c>
      <c r="K133" s="19" t="s">
        <v>153</v>
      </c>
      <c r="L133" s="19" t="s">
        <v>153</v>
      </c>
      <c r="M133" s="19" t="s">
        <v>153</v>
      </c>
      <c r="N133" s="19" t="s">
        <v>153</v>
      </c>
      <c r="O133" s="20">
        <v>1</v>
      </c>
    </row>
    <row r="134" spans="1:15" s="25" customFormat="1" ht="18.75" customHeight="1">
      <c r="A134" s="33"/>
      <c r="B134" s="2" t="s">
        <v>90</v>
      </c>
      <c r="C134" s="11"/>
      <c r="D134" s="9">
        <f t="shared" si="16"/>
        <v>5</v>
      </c>
      <c r="E134" s="32">
        <v>4</v>
      </c>
      <c r="F134" s="32">
        <v>1</v>
      </c>
      <c r="G134" s="17">
        <v>1</v>
      </c>
      <c r="H134" s="19">
        <v>2</v>
      </c>
      <c r="I134" s="19" t="s">
        <v>153</v>
      </c>
      <c r="J134" s="19" t="s">
        <v>153</v>
      </c>
      <c r="K134" s="19">
        <v>1</v>
      </c>
      <c r="L134" s="19" t="s">
        <v>153</v>
      </c>
      <c r="M134" s="19" t="s">
        <v>153</v>
      </c>
      <c r="N134" s="19">
        <v>1</v>
      </c>
      <c r="O134" s="20" t="s">
        <v>153</v>
      </c>
    </row>
    <row r="135" spans="1:15" s="25" customFormat="1" ht="18.75" customHeight="1">
      <c r="A135" s="12"/>
      <c r="B135" s="12" t="s">
        <v>91</v>
      </c>
      <c r="C135" s="11"/>
      <c r="D135" s="9">
        <f t="shared" si="16"/>
        <v>13</v>
      </c>
      <c r="E135" s="32">
        <v>11</v>
      </c>
      <c r="F135" s="32">
        <v>2</v>
      </c>
      <c r="G135" s="17" t="s">
        <v>153</v>
      </c>
      <c r="H135" s="19">
        <v>4</v>
      </c>
      <c r="I135" s="19">
        <v>1</v>
      </c>
      <c r="J135" s="19">
        <v>1</v>
      </c>
      <c r="K135" s="19">
        <v>1</v>
      </c>
      <c r="L135" s="19">
        <v>1</v>
      </c>
      <c r="M135" s="19" t="s">
        <v>153</v>
      </c>
      <c r="N135" s="19">
        <v>4</v>
      </c>
      <c r="O135" s="20">
        <v>1</v>
      </c>
    </row>
    <row r="136" spans="1:15" s="25" customFormat="1" ht="18.75" customHeight="1">
      <c r="A136" s="12"/>
      <c r="B136" s="12" t="s">
        <v>164</v>
      </c>
      <c r="C136" s="11"/>
      <c r="D136" s="9">
        <f t="shared" si="16"/>
        <v>1</v>
      </c>
      <c r="E136" s="32">
        <v>1</v>
      </c>
      <c r="F136" s="32" t="s">
        <v>153</v>
      </c>
      <c r="G136" s="42">
        <v>1</v>
      </c>
      <c r="H136" s="43" t="s">
        <v>153</v>
      </c>
      <c r="I136" s="43" t="s">
        <v>153</v>
      </c>
      <c r="J136" s="43" t="s">
        <v>153</v>
      </c>
      <c r="K136" s="43" t="s">
        <v>153</v>
      </c>
      <c r="L136" s="43" t="s">
        <v>153</v>
      </c>
      <c r="M136" s="43" t="s">
        <v>153</v>
      </c>
      <c r="N136" s="43" t="s">
        <v>153</v>
      </c>
      <c r="O136" s="44" t="s">
        <v>153</v>
      </c>
    </row>
    <row r="137" spans="1:15" s="25" customFormat="1" ht="18.75" customHeight="1">
      <c r="A137" s="12"/>
      <c r="B137" s="12" t="s">
        <v>92</v>
      </c>
      <c r="C137" s="11"/>
      <c r="D137" s="9">
        <f t="shared" si="16"/>
        <v>19</v>
      </c>
      <c r="E137" s="32">
        <v>15</v>
      </c>
      <c r="F137" s="32">
        <v>4</v>
      </c>
      <c r="G137" s="17" t="s">
        <v>153</v>
      </c>
      <c r="H137" s="19" t="s">
        <v>153</v>
      </c>
      <c r="I137" s="19">
        <v>2</v>
      </c>
      <c r="J137" s="19">
        <v>1</v>
      </c>
      <c r="K137" s="19">
        <v>3</v>
      </c>
      <c r="L137" s="19">
        <v>4</v>
      </c>
      <c r="M137" s="19">
        <v>3</v>
      </c>
      <c r="N137" s="19" t="s">
        <v>153</v>
      </c>
      <c r="O137" s="20">
        <v>6</v>
      </c>
    </row>
    <row r="138" spans="1:15" ht="18.75" customHeight="1">
      <c r="A138" s="12"/>
      <c r="B138" s="12" t="s">
        <v>93</v>
      </c>
      <c r="C138" s="11"/>
      <c r="D138" s="9">
        <f t="shared" si="16"/>
        <v>75</v>
      </c>
      <c r="E138" s="32">
        <v>50</v>
      </c>
      <c r="F138" s="32">
        <v>25</v>
      </c>
      <c r="G138" s="17">
        <v>2</v>
      </c>
      <c r="H138" s="19">
        <v>10</v>
      </c>
      <c r="I138" s="19">
        <v>17</v>
      </c>
      <c r="J138" s="19">
        <v>3</v>
      </c>
      <c r="K138" s="19">
        <v>11</v>
      </c>
      <c r="L138" s="19">
        <v>4</v>
      </c>
      <c r="M138" s="19">
        <v>2</v>
      </c>
      <c r="N138" s="19">
        <v>15</v>
      </c>
      <c r="O138" s="20">
        <v>11</v>
      </c>
    </row>
    <row r="139" spans="1:15" ht="18.75" customHeight="1">
      <c r="A139" s="12"/>
      <c r="B139" s="12" t="s">
        <v>94</v>
      </c>
      <c r="C139" s="11"/>
      <c r="D139" s="9">
        <f t="shared" si="16"/>
        <v>14</v>
      </c>
      <c r="E139" s="32">
        <v>7</v>
      </c>
      <c r="F139" s="32">
        <v>7</v>
      </c>
      <c r="G139" s="17" t="s">
        <v>153</v>
      </c>
      <c r="H139" s="19">
        <v>5</v>
      </c>
      <c r="I139" s="19">
        <v>3</v>
      </c>
      <c r="J139" s="19">
        <v>1</v>
      </c>
      <c r="K139" s="19">
        <v>2</v>
      </c>
      <c r="L139" s="19" t="s">
        <v>153</v>
      </c>
      <c r="M139" s="19" t="s">
        <v>153</v>
      </c>
      <c r="N139" s="19">
        <v>3</v>
      </c>
      <c r="O139" s="20" t="s">
        <v>153</v>
      </c>
    </row>
    <row r="140" spans="1:15" ht="18" customHeight="1">
      <c r="A140" s="12"/>
      <c r="B140" s="12" t="s">
        <v>95</v>
      </c>
      <c r="C140" s="11"/>
      <c r="D140" s="9">
        <f t="shared" si="16"/>
        <v>178</v>
      </c>
      <c r="E140" s="32">
        <v>146</v>
      </c>
      <c r="F140" s="32">
        <v>32</v>
      </c>
      <c r="G140" s="17">
        <v>11</v>
      </c>
      <c r="H140" s="19">
        <v>38</v>
      </c>
      <c r="I140" s="19">
        <v>15</v>
      </c>
      <c r="J140" s="19">
        <v>2</v>
      </c>
      <c r="K140" s="19">
        <v>32</v>
      </c>
      <c r="L140" s="19">
        <v>2</v>
      </c>
      <c r="M140" s="19">
        <v>22</v>
      </c>
      <c r="N140" s="19">
        <v>35</v>
      </c>
      <c r="O140" s="20">
        <v>21</v>
      </c>
    </row>
    <row r="141" spans="1:15" ht="18" customHeight="1">
      <c r="A141" s="12"/>
      <c r="B141" s="12" t="s">
        <v>96</v>
      </c>
      <c r="C141" s="11"/>
      <c r="D141" s="9">
        <f t="shared" si="16"/>
        <v>19</v>
      </c>
      <c r="E141" s="32">
        <v>15</v>
      </c>
      <c r="F141" s="32">
        <v>4</v>
      </c>
      <c r="G141" s="17" t="s">
        <v>153</v>
      </c>
      <c r="H141" s="19">
        <v>1</v>
      </c>
      <c r="I141" s="19">
        <v>9</v>
      </c>
      <c r="J141" s="17" t="s">
        <v>153</v>
      </c>
      <c r="K141" s="19">
        <v>2</v>
      </c>
      <c r="L141" s="19" t="s">
        <v>153</v>
      </c>
      <c r="M141" s="19">
        <v>5</v>
      </c>
      <c r="N141" s="19">
        <v>1</v>
      </c>
      <c r="O141" s="20">
        <v>1</v>
      </c>
    </row>
    <row r="142" spans="1:15" ht="18" customHeight="1">
      <c r="A142" s="12"/>
      <c r="B142" s="12" t="s">
        <v>97</v>
      </c>
      <c r="C142" s="11"/>
      <c r="D142" s="9">
        <f t="shared" si="16"/>
        <v>189</v>
      </c>
      <c r="E142" s="32">
        <v>168</v>
      </c>
      <c r="F142" s="32">
        <v>21</v>
      </c>
      <c r="G142" s="28">
        <v>16</v>
      </c>
      <c r="H142" s="23">
        <v>30</v>
      </c>
      <c r="I142" s="23">
        <v>22</v>
      </c>
      <c r="J142" s="19">
        <v>3</v>
      </c>
      <c r="K142" s="23">
        <v>34</v>
      </c>
      <c r="L142" s="23">
        <v>15</v>
      </c>
      <c r="M142" s="23">
        <v>17</v>
      </c>
      <c r="N142" s="23">
        <v>40</v>
      </c>
      <c r="O142" s="24">
        <v>12</v>
      </c>
    </row>
    <row r="143" spans="1:15" ht="18" customHeight="1">
      <c r="A143" s="12"/>
      <c r="B143" s="12" t="s">
        <v>98</v>
      </c>
      <c r="C143" s="11"/>
      <c r="D143" s="9">
        <f t="shared" si="16"/>
        <v>1</v>
      </c>
      <c r="E143" s="32">
        <v>1</v>
      </c>
      <c r="F143" s="32" t="s">
        <v>153</v>
      </c>
      <c r="G143" s="17" t="s">
        <v>153</v>
      </c>
      <c r="H143" s="17" t="s">
        <v>153</v>
      </c>
      <c r="I143" s="17" t="s">
        <v>153</v>
      </c>
      <c r="J143" s="17" t="s">
        <v>153</v>
      </c>
      <c r="K143" s="17" t="s">
        <v>153</v>
      </c>
      <c r="L143" s="17">
        <v>1</v>
      </c>
      <c r="M143" s="17" t="s">
        <v>153</v>
      </c>
      <c r="N143" s="19" t="s">
        <v>153</v>
      </c>
      <c r="O143" s="20" t="s">
        <v>153</v>
      </c>
    </row>
    <row r="144" spans="1:15" ht="18.75" customHeight="1">
      <c r="A144" s="12"/>
      <c r="B144" s="12" t="s">
        <v>148</v>
      </c>
      <c r="C144" s="11"/>
      <c r="D144" s="9">
        <f t="shared" si="16"/>
        <v>1</v>
      </c>
      <c r="E144" s="32" t="s">
        <v>153</v>
      </c>
      <c r="F144" s="32">
        <v>1</v>
      </c>
      <c r="G144" s="17" t="s">
        <v>153</v>
      </c>
      <c r="H144" s="19" t="s">
        <v>153</v>
      </c>
      <c r="I144" s="19">
        <v>1</v>
      </c>
      <c r="J144" s="17" t="s">
        <v>153</v>
      </c>
      <c r="K144" s="17" t="s">
        <v>153</v>
      </c>
      <c r="L144" s="17" t="s">
        <v>153</v>
      </c>
      <c r="M144" s="17" t="s">
        <v>153</v>
      </c>
      <c r="N144" s="17" t="s">
        <v>153</v>
      </c>
      <c r="O144" s="20" t="s">
        <v>153</v>
      </c>
    </row>
    <row r="145" spans="1:15" ht="18.75" customHeight="1">
      <c r="A145" s="12"/>
      <c r="B145" s="12" t="s">
        <v>99</v>
      </c>
      <c r="C145" s="11"/>
      <c r="D145" s="9">
        <f>SUM(G145:O145)</f>
        <v>4</v>
      </c>
      <c r="E145" s="32">
        <v>4</v>
      </c>
      <c r="F145" s="32" t="s">
        <v>153</v>
      </c>
      <c r="G145" s="17" t="s">
        <v>153</v>
      </c>
      <c r="H145" s="19" t="s">
        <v>153</v>
      </c>
      <c r="I145" s="19">
        <v>1</v>
      </c>
      <c r="J145" s="17">
        <v>1</v>
      </c>
      <c r="K145" s="19" t="s">
        <v>153</v>
      </c>
      <c r="L145" s="17" t="s">
        <v>153</v>
      </c>
      <c r="M145" s="19" t="s">
        <v>153</v>
      </c>
      <c r="N145" s="19">
        <v>1</v>
      </c>
      <c r="O145" s="20">
        <v>1</v>
      </c>
    </row>
    <row r="146" spans="1:15" ht="18.75" customHeight="1">
      <c r="A146" s="12"/>
      <c r="B146" s="11" t="s">
        <v>100</v>
      </c>
      <c r="C146" s="11"/>
      <c r="D146" s="9">
        <f t="shared" si="16"/>
        <v>6</v>
      </c>
      <c r="E146" s="32">
        <v>5</v>
      </c>
      <c r="F146" s="32">
        <v>1</v>
      </c>
      <c r="G146" s="17" t="s">
        <v>153</v>
      </c>
      <c r="H146" s="19" t="s">
        <v>153</v>
      </c>
      <c r="I146" s="19">
        <v>1</v>
      </c>
      <c r="J146" s="17" t="s">
        <v>153</v>
      </c>
      <c r="K146" s="17">
        <v>1</v>
      </c>
      <c r="L146" s="17" t="s">
        <v>153</v>
      </c>
      <c r="M146" s="17" t="s">
        <v>153</v>
      </c>
      <c r="N146" s="17">
        <v>2</v>
      </c>
      <c r="O146" s="20">
        <v>2</v>
      </c>
    </row>
    <row r="147" spans="1:15" ht="18.75" customHeight="1">
      <c r="A147" s="12"/>
      <c r="B147" s="11" t="s">
        <v>24</v>
      </c>
      <c r="C147" s="11"/>
      <c r="D147" s="9">
        <f t="shared" si="16"/>
        <v>17</v>
      </c>
      <c r="E147" s="32">
        <v>15</v>
      </c>
      <c r="F147" s="32">
        <v>2</v>
      </c>
      <c r="G147" s="17" t="s">
        <v>153</v>
      </c>
      <c r="H147" s="19">
        <v>5</v>
      </c>
      <c r="I147" s="19">
        <v>5</v>
      </c>
      <c r="J147" s="19" t="s">
        <v>153</v>
      </c>
      <c r="K147" s="19">
        <v>2</v>
      </c>
      <c r="L147" s="19">
        <v>2</v>
      </c>
      <c r="M147" s="19">
        <v>1</v>
      </c>
      <c r="N147" s="19">
        <v>1</v>
      </c>
      <c r="O147" s="20">
        <v>1</v>
      </c>
    </row>
    <row r="148" spans="1:15" ht="21" customHeight="1">
      <c r="A148" s="11" t="s">
        <v>149</v>
      </c>
      <c r="B148" s="29"/>
      <c r="C148" s="11"/>
      <c r="D148" s="26">
        <f>SUM(H148:O148)</f>
        <v>12</v>
      </c>
      <c r="E148" s="32">
        <v>12</v>
      </c>
      <c r="F148" s="32" t="s">
        <v>153</v>
      </c>
      <c r="G148" s="17" t="s">
        <v>153</v>
      </c>
      <c r="H148" s="17" t="s">
        <v>153</v>
      </c>
      <c r="I148" s="17" t="s">
        <v>153</v>
      </c>
      <c r="J148" s="17" t="s">
        <v>153</v>
      </c>
      <c r="K148" s="17" t="s">
        <v>153</v>
      </c>
      <c r="L148" s="17" t="s">
        <v>153</v>
      </c>
      <c r="M148" s="17" t="s">
        <v>153</v>
      </c>
      <c r="N148" s="17">
        <v>12</v>
      </c>
      <c r="O148" s="18" t="s">
        <v>153</v>
      </c>
    </row>
    <row r="149" spans="1:15" ht="21.75" customHeight="1">
      <c r="A149" s="11" t="s">
        <v>150</v>
      </c>
      <c r="B149" s="29"/>
      <c r="C149" s="29"/>
      <c r="D149" s="26">
        <f>SUM(H149:O149)</f>
        <v>2</v>
      </c>
      <c r="E149" s="32">
        <v>2</v>
      </c>
      <c r="F149" s="32" t="s">
        <v>153</v>
      </c>
      <c r="G149" s="17" t="s">
        <v>153</v>
      </c>
      <c r="H149" s="17" t="s">
        <v>153</v>
      </c>
      <c r="I149" s="17">
        <v>1</v>
      </c>
      <c r="J149" s="17" t="s">
        <v>153</v>
      </c>
      <c r="K149" s="17">
        <v>1</v>
      </c>
      <c r="L149" s="17" t="s">
        <v>153</v>
      </c>
      <c r="M149" s="17" t="s">
        <v>153</v>
      </c>
      <c r="N149" s="19" t="s">
        <v>153</v>
      </c>
      <c r="O149" s="20" t="s">
        <v>153</v>
      </c>
    </row>
    <row r="150" spans="1:15" ht="21.75" customHeight="1">
      <c r="A150" s="11" t="s">
        <v>101</v>
      </c>
      <c r="B150" s="29"/>
      <c r="C150" s="29"/>
      <c r="D150" s="9">
        <f t="shared" si="16"/>
        <v>1557</v>
      </c>
      <c r="E150" s="16">
        <f t="shared" ref="E150:O150" si="24">SUM(E151:E160)</f>
        <v>1282</v>
      </c>
      <c r="F150" s="26">
        <f t="shared" si="24"/>
        <v>275</v>
      </c>
      <c r="G150" s="21">
        <f t="shared" si="24"/>
        <v>137</v>
      </c>
      <c r="H150" s="26">
        <f t="shared" si="24"/>
        <v>345</v>
      </c>
      <c r="I150" s="26">
        <f t="shared" si="24"/>
        <v>102</v>
      </c>
      <c r="J150" s="26">
        <f t="shared" si="24"/>
        <v>56</v>
      </c>
      <c r="K150" s="26">
        <f t="shared" si="24"/>
        <v>165</v>
      </c>
      <c r="L150" s="26">
        <f t="shared" si="24"/>
        <v>168</v>
      </c>
      <c r="M150" s="26">
        <f t="shared" si="24"/>
        <v>173</v>
      </c>
      <c r="N150" s="26">
        <f t="shared" si="24"/>
        <v>298</v>
      </c>
      <c r="O150" s="27">
        <f t="shared" si="24"/>
        <v>113</v>
      </c>
    </row>
    <row r="151" spans="1:15" ht="18" customHeight="1">
      <c r="A151" s="12"/>
      <c r="B151" s="12" t="s">
        <v>102</v>
      </c>
      <c r="C151" s="11"/>
      <c r="D151" s="9">
        <f t="shared" si="16"/>
        <v>783</v>
      </c>
      <c r="E151" s="32">
        <v>623</v>
      </c>
      <c r="F151" s="32">
        <v>160</v>
      </c>
      <c r="G151" s="28">
        <v>85</v>
      </c>
      <c r="H151" s="23">
        <v>210</v>
      </c>
      <c r="I151" s="19">
        <v>20</v>
      </c>
      <c r="J151" s="19">
        <v>32</v>
      </c>
      <c r="K151" s="23">
        <v>52</v>
      </c>
      <c r="L151" s="23">
        <v>89</v>
      </c>
      <c r="M151" s="23">
        <v>101</v>
      </c>
      <c r="N151" s="23">
        <v>164</v>
      </c>
      <c r="O151" s="20">
        <v>30</v>
      </c>
    </row>
    <row r="152" spans="1:15" ht="18" customHeight="1">
      <c r="A152" s="11" t="s">
        <v>152</v>
      </c>
      <c r="B152" s="12"/>
      <c r="C152" s="11"/>
      <c r="D152" s="9"/>
      <c r="E152" s="32"/>
      <c r="F152" s="32"/>
      <c r="G152" s="28"/>
      <c r="H152" s="23"/>
      <c r="I152" s="19"/>
      <c r="J152" s="19"/>
      <c r="K152" s="23"/>
      <c r="L152" s="23"/>
      <c r="M152" s="23"/>
      <c r="N152" s="23"/>
      <c r="O152" s="20"/>
    </row>
    <row r="153" spans="1:15" ht="18" customHeight="1">
      <c r="A153" s="12"/>
      <c r="B153" s="12" t="s">
        <v>103</v>
      </c>
      <c r="C153" s="11"/>
      <c r="D153" s="9">
        <f t="shared" si="16"/>
        <v>221</v>
      </c>
      <c r="E153" s="32">
        <v>185</v>
      </c>
      <c r="F153" s="32">
        <v>36</v>
      </c>
      <c r="G153" s="17">
        <v>9</v>
      </c>
      <c r="H153" s="23">
        <v>33</v>
      </c>
      <c r="I153" s="19">
        <v>30</v>
      </c>
      <c r="J153" s="19">
        <v>6</v>
      </c>
      <c r="K153" s="19">
        <v>45</v>
      </c>
      <c r="L153" s="19">
        <v>16</v>
      </c>
      <c r="M153" s="19">
        <v>15</v>
      </c>
      <c r="N153" s="19">
        <v>48</v>
      </c>
      <c r="O153" s="20">
        <v>19</v>
      </c>
    </row>
    <row r="154" spans="1:15" ht="18" customHeight="1">
      <c r="A154" s="12"/>
      <c r="B154" s="12" t="s">
        <v>104</v>
      </c>
      <c r="C154" s="11"/>
      <c r="D154" s="9">
        <f t="shared" si="16"/>
        <v>242</v>
      </c>
      <c r="E154" s="32">
        <v>203</v>
      </c>
      <c r="F154" s="32">
        <v>39</v>
      </c>
      <c r="G154" s="17">
        <v>20</v>
      </c>
      <c r="H154" s="23">
        <v>51</v>
      </c>
      <c r="I154" s="19">
        <v>31</v>
      </c>
      <c r="J154" s="19">
        <v>1</v>
      </c>
      <c r="K154" s="19">
        <v>32</v>
      </c>
      <c r="L154" s="23">
        <v>21</v>
      </c>
      <c r="M154" s="19">
        <v>19</v>
      </c>
      <c r="N154" s="23">
        <v>42</v>
      </c>
      <c r="O154" s="20">
        <v>25</v>
      </c>
    </row>
    <row r="155" spans="1:15" ht="18" customHeight="1">
      <c r="A155" s="12"/>
      <c r="B155" s="12" t="s">
        <v>105</v>
      </c>
      <c r="C155" s="11"/>
      <c r="D155" s="9">
        <f t="shared" si="16"/>
        <v>41</v>
      </c>
      <c r="E155" s="32">
        <v>32</v>
      </c>
      <c r="F155" s="32">
        <v>9</v>
      </c>
      <c r="G155" s="17">
        <v>3</v>
      </c>
      <c r="H155" s="19">
        <v>5</v>
      </c>
      <c r="I155" s="19" t="s">
        <v>153</v>
      </c>
      <c r="J155" s="19">
        <v>5</v>
      </c>
      <c r="K155" s="19">
        <v>3</v>
      </c>
      <c r="L155" s="19">
        <v>5</v>
      </c>
      <c r="M155" s="19">
        <v>8</v>
      </c>
      <c r="N155" s="23">
        <v>9</v>
      </c>
      <c r="O155" s="20">
        <v>3</v>
      </c>
    </row>
    <row r="156" spans="1:15" ht="18" customHeight="1">
      <c r="A156" s="12"/>
      <c r="B156" s="12" t="s">
        <v>106</v>
      </c>
      <c r="C156" s="11"/>
      <c r="D156" s="9">
        <f t="shared" ref="D156:D161" si="25">SUM(G156:O156)</f>
        <v>25</v>
      </c>
      <c r="E156" s="32">
        <v>21</v>
      </c>
      <c r="F156" s="32">
        <v>4</v>
      </c>
      <c r="G156" s="17">
        <v>2</v>
      </c>
      <c r="H156" s="19">
        <v>1</v>
      </c>
      <c r="I156" s="19">
        <v>3</v>
      </c>
      <c r="J156" s="19">
        <v>1</v>
      </c>
      <c r="K156" s="19">
        <v>10</v>
      </c>
      <c r="L156" s="19" t="s">
        <v>153</v>
      </c>
      <c r="M156" s="19">
        <v>1</v>
      </c>
      <c r="N156" s="19">
        <v>5</v>
      </c>
      <c r="O156" s="20">
        <v>2</v>
      </c>
    </row>
    <row r="157" spans="1:15" ht="18" customHeight="1">
      <c r="A157" s="12"/>
      <c r="B157" s="11" t="s">
        <v>107</v>
      </c>
      <c r="C157" s="11"/>
      <c r="D157" s="9">
        <f t="shared" si="25"/>
        <v>201</v>
      </c>
      <c r="E157" s="32">
        <v>182</v>
      </c>
      <c r="F157" s="32">
        <v>19</v>
      </c>
      <c r="G157" s="17">
        <v>15</v>
      </c>
      <c r="H157" s="19">
        <v>35</v>
      </c>
      <c r="I157" s="19">
        <v>14</v>
      </c>
      <c r="J157" s="19">
        <v>10</v>
      </c>
      <c r="K157" s="19">
        <v>18</v>
      </c>
      <c r="L157" s="19">
        <v>35</v>
      </c>
      <c r="M157" s="19">
        <v>22</v>
      </c>
      <c r="N157" s="19">
        <v>25</v>
      </c>
      <c r="O157" s="20">
        <v>27</v>
      </c>
    </row>
    <row r="158" spans="1:15" ht="18" customHeight="1">
      <c r="A158" s="12"/>
      <c r="B158" s="11" t="s">
        <v>108</v>
      </c>
      <c r="C158" s="11"/>
      <c r="D158" s="9">
        <f t="shared" si="25"/>
        <v>1</v>
      </c>
      <c r="E158" s="32">
        <v>1</v>
      </c>
      <c r="F158" s="32" t="s">
        <v>153</v>
      </c>
      <c r="G158" s="17" t="s">
        <v>153</v>
      </c>
      <c r="H158" s="19" t="s">
        <v>153</v>
      </c>
      <c r="I158" s="19" t="s">
        <v>153</v>
      </c>
      <c r="J158" s="19" t="s">
        <v>153</v>
      </c>
      <c r="K158" s="19" t="s">
        <v>153</v>
      </c>
      <c r="L158" s="19" t="s">
        <v>153</v>
      </c>
      <c r="M158" s="19" t="s">
        <v>153</v>
      </c>
      <c r="N158" s="19">
        <v>1</v>
      </c>
      <c r="O158" s="20" t="s">
        <v>153</v>
      </c>
    </row>
    <row r="159" spans="1:15" ht="18" customHeight="1">
      <c r="A159" s="12"/>
      <c r="B159" s="12" t="s">
        <v>109</v>
      </c>
      <c r="C159" s="11"/>
      <c r="D159" s="9">
        <f t="shared" si="25"/>
        <v>6</v>
      </c>
      <c r="E159" s="32">
        <v>5</v>
      </c>
      <c r="F159" s="32">
        <v>1</v>
      </c>
      <c r="G159" s="17" t="s">
        <v>153</v>
      </c>
      <c r="H159" s="19">
        <v>2</v>
      </c>
      <c r="I159" s="19" t="s">
        <v>153</v>
      </c>
      <c r="J159" s="19" t="s">
        <v>153</v>
      </c>
      <c r="K159" s="19">
        <v>1</v>
      </c>
      <c r="L159" s="19" t="s">
        <v>153</v>
      </c>
      <c r="M159" s="19">
        <v>3</v>
      </c>
      <c r="N159" s="19" t="s">
        <v>153</v>
      </c>
      <c r="O159" s="20" t="s">
        <v>153</v>
      </c>
    </row>
    <row r="160" spans="1:15" ht="18" customHeight="1">
      <c r="A160" s="12"/>
      <c r="B160" s="12" t="s">
        <v>38</v>
      </c>
      <c r="C160" s="11"/>
      <c r="D160" s="9">
        <f t="shared" si="25"/>
        <v>37</v>
      </c>
      <c r="E160" s="32">
        <v>30</v>
      </c>
      <c r="F160" s="32">
        <v>7</v>
      </c>
      <c r="G160" s="17">
        <v>3</v>
      </c>
      <c r="H160" s="19">
        <v>8</v>
      </c>
      <c r="I160" s="19">
        <v>4</v>
      </c>
      <c r="J160" s="19">
        <v>1</v>
      </c>
      <c r="K160" s="19">
        <v>4</v>
      </c>
      <c r="L160" s="19">
        <v>2</v>
      </c>
      <c r="M160" s="19">
        <v>4</v>
      </c>
      <c r="N160" s="19">
        <v>4</v>
      </c>
      <c r="O160" s="20">
        <v>7</v>
      </c>
    </row>
    <row r="161" spans="1:15" ht="21" customHeight="1">
      <c r="A161" s="12" t="s">
        <v>110</v>
      </c>
      <c r="B161" s="11"/>
      <c r="C161" s="33"/>
      <c r="D161" s="9">
        <f t="shared" si="25"/>
        <v>2</v>
      </c>
      <c r="E161" s="32">
        <v>2</v>
      </c>
      <c r="F161" s="32" t="s">
        <v>153</v>
      </c>
      <c r="G161" s="17">
        <v>1</v>
      </c>
      <c r="H161" s="19" t="s">
        <v>153</v>
      </c>
      <c r="I161" s="19" t="s">
        <v>153</v>
      </c>
      <c r="J161" s="19" t="s">
        <v>153</v>
      </c>
      <c r="K161" s="19" t="s">
        <v>153</v>
      </c>
      <c r="L161" s="19">
        <v>1</v>
      </c>
      <c r="M161" s="19" t="s">
        <v>153</v>
      </c>
      <c r="N161" s="19" t="s">
        <v>153</v>
      </c>
      <c r="O161" s="20" t="s">
        <v>153</v>
      </c>
    </row>
    <row r="162" spans="1:15" ht="12.2" customHeight="1">
      <c r="A162" s="35"/>
      <c r="B162" s="35"/>
      <c r="C162" s="36"/>
      <c r="D162" s="37"/>
      <c r="E162" s="38"/>
      <c r="F162" s="38"/>
      <c r="G162" s="38"/>
      <c r="H162" s="37"/>
      <c r="I162" s="37"/>
      <c r="J162" s="37"/>
      <c r="K162" s="37"/>
      <c r="L162" s="37"/>
      <c r="M162" s="37"/>
      <c r="N162" s="37"/>
      <c r="O162" s="39"/>
    </row>
    <row r="163" spans="1:15" s="1" customFormat="1" ht="12.2" customHeight="1"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</row>
    <row r="164" spans="1:15" s="1" customFormat="1" ht="14.25" customHeight="1">
      <c r="A164" s="30" t="s">
        <v>111</v>
      </c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</row>
    <row r="165" spans="1:15" ht="14.25" customHeight="1">
      <c r="A165" s="11" t="s">
        <v>112</v>
      </c>
      <c r="J165" s="33"/>
    </row>
    <row r="166" spans="1:15">
      <c r="J166" s="33"/>
    </row>
    <row r="167" spans="1:15">
      <c r="J167" s="33"/>
    </row>
    <row r="168" spans="1:15">
      <c r="J168" s="33"/>
    </row>
    <row r="169" spans="1:15">
      <c r="J169" s="33"/>
    </row>
    <row r="170" spans="1:15">
      <c r="J170" s="33"/>
    </row>
    <row r="171" spans="1:15">
      <c r="J171" s="33"/>
    </row>
    <row r="172" spans="1:15">
      <c r="J172" s="33"/>
    </row>
    <row r="173" spans="1:15">
      <c r="J173" s="33"/>
    </row>
    <row r="174" spans="1:15">
      <c r="J174" s="33"/>
    </row>
    <row r="175" spans="1:15">
      <c r="J175" s="33"/>
    </row>
    <row r="176" spans="1:15">
      <c r="J176" s="33"/>
    </row>
    <row r="177" spans="10:10">
      <c r="J177" s="33"/>
    </row>
    <row r="178" spans="10:10">
      <c r="J178" s="33"/>
    </row>
    <row r="179" spans="10:10">
      <c r="J179" s="33"/>
    </row>
    <row r="180" spans="10:10">
      <c r="J180" s="33"/>
    </row>
    <row r="181" spans="10:10">
      <c r="J181" s="33"/>
    </row>
    <row r="182" spans="10:10">
      <c r="J182" s="33"/>
    </row>
    <row r="183" spans="10:10">
      <c r="J183" s="33"/>
    </row>
    <row r="184" spans="10:10">
      <c r="J184" s="33"/>
    </row>
    <row r="185" spans="10:10">
      <c r="J185" s="33"/>
    </row>
    <row r="186" spans="10:10">
      <c r="J186" s="33"/>
    </row>
    <row r="187" spans="10:10">
      <c r="J187" s="33"/>
    </row>
    <row r="188" spans="10:10">
      <c r="J188" s="33"/>
    </row>
    <row r="189" spans="10:10">
      <c r="J189" s="33"/>
    </row>
    <row r="190" spans="10:10">
      <c r="J190" s="33"/>
    </row>
    <row r="191" spans="10:10">
      <c r="J191" s="33"/>
    </row>
    <row r="192" spans="10:10">
      <c r="J192" s="33"/>
    </row>
    <row r="193" spans="10:10">
      <c r="J193" s="33"/>
    </row>
    <row r="194" spans="10:10">
      <c r="J194" s="33"/>
    </row>
    <row r="195" spans="10:10">
      <c r="J195" s="33"/>
    </row>
    <row r="196" spans="10:10">
      <c r="J196" s="33"/>
    </row>
    <row r="197" spans="10:10">
      <c r="J197" s="33"/>
    </row>
    <row r="198" spans="10:10">
      <c r="J198" s="33"/>
    </row>
    <row r="199" spans="10:10">
      <c r="J199" s="33"/>
    </row>
    <row r="200" spans="10:10">
      <c r="J200" s="33"/>
    </row>
    <row r="201" spans="10:10">
      <c r="J201" s="33"/>
    </row>
    <row r="202" spans="10:10">
      <c r="J202" s="33"/>
    </row>
    <row r="203" spans="10:10">
      <c r="J203" s="33"/>
    </row>
    <row r="204" spans="10:10">
      <c r="J204" s="33"/>
    </row>
    <row r="205" spans="10:10">
      <c r="J205" s="33"/>
    </row>
    <row r="206" spans="10:10">
      <c r="J206" s="33"/>
    </row>
    <row r="207" spans="10:10">
      <c r="J207" s="33"/>
    </row>
    <row r="208" spans="10:10">
      <c r="J208" s="33"/>
    </row>
    <row r="209" spans="10:10">
      <c r="J209" s="33"/>
    </row>
    <row r="210" spans="10:10">
      <c r="J210" s="33"/>
    </row>
    <row r="211" spans="10:10">
      <c r="J211" s="33"/>
    </row>
    <row r="212" spans="10:10">
      <c r="J212" s="33"/>
    </row>
    <row r="213" spans="10:10">
      <c r="J213" s="33"/>
    </row>
    <row r="214" spans="10:10">
      <c r="J214" s="33"/>
    </row>
    <row r="215" spans="10:10">
      <c r="J215" s="33"/>
    </row>
    <row r="216" spans="10:10">
      <c r="J216" s="33"/>
    </row>
    <row r="217" spans="10:10">
      <c r="J217" s="33"/>
    </row>
    <row r="218" spans="10:10">
      <c r="J218" s="33"/>
    </row>
    <row r="219" spans="10:10">
      <c r="J219" s="33"/>
    </row>
    <row r="220" spans="10:10">
      <c r="J220" s="33"/>
    </row>
    <row r="221" spans="10:10">
      <c r="J221" s="33"/>
    </row>
    <row r="222" spans="10:10">
      <c r="J222" s="33"/>
    </row>
    <row r="223" spans="10:10">
      <c r="J223" s="33"/>
    </row>
    <row r="224" spans="10:10">
      <c r="J224" s="33"/>
    </row>
    <row r="225" spans="10:10">
      <c r="J225" s="33"/>
    </row>
    <row r="226" spans="10:10">
      <c r="J226" s="33"/>
    </row>
    <row r="227" spans="10:10">
      <c r="J227" s="33"/>
    </row>
    <row r="228" spans="10:10">
      <c r="J228" s="33"/>
    </row>
    <row r="229" spans="10:10">
      <c r="J229" s="33"/>
    </row>
    <row r="230" spans="10:10">
      <c r="J230" s="33"/>
    </row>
    <row r="231" spans="10:10">
      <c r="J231" s="33"/>
    </row>
    <row r="232" spans="10:10">
      <c r="J232" s="33"/>
    </row>
    <row r="233" spans="10:10">
      <c r="J233" s="33"/>
    </row>
    <row r="234" spans="10:10">
      <c r="J234" s="33"/>
    </row>
    <row r="235" spans="10:10">
      <c r="J235" s="33"/>
    </row>
    <row r="236" spans="10:10">
      <c r="J236" s="33"/>
    </row>
    <row r="237" spans="10:10">
      <c r="J237" s="33"/>
    </row>
    <row r="238" spans="10:10">
      <c r="J238" s="33"/>
    </row>
    <row r="239" spans="10:10">
      <c r="J239" s="33"/>
    </row>
    <row r="240" spans="10:10">
      <c r="J240" s="33"/>
    </row>
    <row r="241" spans="10:10">
      <c r="J241" s="33"/>
    </row>
    <row r="242" spans="10:10">
      <c r="J242" s="33"/>
    </row>
    <row r="243" spans="10:10">
      <c r="J243" s="33"/>
    </row>
    <row r="244" spans="10:10">
      <c r="J244" s="33"/>
    </row>
    <row r="245" spans="10:10">
      <c r="J245" s="33"/>
    </row>
    <row r="246" spans="10:10">
      <c r="J246" s="33"/>
    </row>
    <row r="247" spans="10:10">
      <c r="J247" s="33"/>
    </row>
    <row r="248" spans="10:10">
      <c r="J248" s="33"/>
    </row>
    <row r="249" spans="10:10">
      <c r="J249" s="33"/>
    </row>
    <row r="250" spans="10:10">
      <c r="J250" s="33"/>
    </row>
    <row r="251" spans="10:10">
      <c r="J251" s="33"/>
    </row>
    <row r="252" spans="10:10">
      <c r="J252" s="33"/>
    </row>
    <row r="253" spans="10:10">
      <c r="J253" s="33"/>
    </row>
    <row r="254" spans="10:10">
      <c r="J254" s="33"/>
    </row>
    <row r="255" spans="10:10">
      <c r="J255" s="33"/>
    </row>
    <row r="256" spans="10:10">
      <c r="J256" s="33"/>
    </row>
    <row r="257" spans="10:10">
      <c r="J257" s="33"/>
    </row>
    <row r="258" spans="10:10">
      <c r="J258" s="33"/>
    </row>
    <row r="259" spans="10:10">
      <c r="J259" s="33"/>
    </row>
    <row r="260" spans="10:10">
      <c r="J260" s="33"/>
    </row>
    <row r="261" spans="10:10">
      <c r="J261" s="33"/>
    </row>
    <row r="262" spans="10:10">
      <c r="J262" s="33"/>
    </row>
    <row r="263" spans="10:10">
      <c r="J263" s="33"/>
    </row>
    <row r="264" spans="10:10">
      <c r="J264" s="33"/>
    </row>
    <row r="265" spans="10:10">
      <c r="J265" s="33"/>
    </row>
    <row r="266" spans="10:10">
      <c r="J266" s="33"/>
    </row>
    <row r="267" spans="10:10">
      <c r="J267" s="33"/>
    </row>
    <row r="268" spans="10:10">
      <c r="J268" s="33"/>
    </row>
    <row r="269" spans="10:10">
      <c r="J269" s="33"/>
    </row>
    <row r="270" spans="10:10">
      <c r="J270" s="33"/>
    </row>
    <row r="271" spans="10:10">
      <c r="J271" s="33"/>
    </row>
    <row r="272" spans="10:10">
      <c r="J272" s="33"/>
    </row>
    <row r="273" spans="10:10">
      <c r="J273" s="33"/>
    </row>
    <row r="274" spans="10:10">
      <c r="J274" s="33"/>
    </row>
    <row r="275" spans="10:10">
      <c r="J275" s="33"/>
    </row>
    <row r="276" spans="10:10">
      <c r="J276" s="33"/>
    </row>
    <row r="277" spans="10:10">
      <c r="J277" s="33"/>
    </row>
    <row r="278" spans="10:10">
      <c r="J278" s="33"/>
    </row>
    <row r="279" spans="10:10">
      <c r="J279" s="33"/>
    </row>
    <row r="280" spans="10:10">
      <c r="J280" s="33"/>
    </row>
    <row r="281" spans="10:10">
      <c r="J281" s="33"/>
    </row>
    <row r="282" spans="10:10">
      <c r="J282" s="33"/>
    </row>
    <row r="283" spans="10:10">
      <c r="J283" s="33"/>
    </row>
    <row r="284" spans="10:10">
      <c r="J284" s="33"/>
    </row>
    <row r="285" spans="10:10">
      <c r="J285" s="33"/>
    </row>
    <row r="286" spans="10:10">
      <c r="J286" s="33"/>
    </row>
    <row r="287" spans="10:10">
      <c r="J287" s="33"/>
    </row>
    <row r="288" spans="10:10">
      <c r="J288" s="33"/>
    </row>
    <row r="289" spans="10:10">
      <c r="J289" s="33"/>
    </row>
    <row r="290" spans="10:10">
      <c r="J290" s="33"/>
    </row>
    <row r="291" spans="10:10">
      <c r="J291" s="33"/>
    </row>
    <row r="292" spans="10:10">
      <c r="J292" s="33"/>
    </row>
    <row r="293" spans="10:10">
      <c r="J293" s="33"/>
    </row>
    <row r="294" spans="10:10">
      <c r="J294" s="33"/>
    </row>
    <row r="295" spans="10:10">
      <c r="J295" s="33"/>
    </row>
    <row r="296" spans="10:10">
      <c r="J296" s="33"/>
    </row>
    <row r="297" spans="10:10">
      <c r="J297" s="33"/>
    </row>
    <row r="298" spans="10:10">
      <c r="J298" s="33"/>
    </row>
    <row r="299" spans="10:10">
      <c r="J299" s="33"/>
    </row>
    <row r="300" spans="10:10">
      <c r="J300" s="33"/>
    </row>
    <row r="301" spans="10:10">
      <c r="J301" s="33"/>
    </row>
    <row r="302" spans="10:10">
      <c r="J302" s="33"/>
    </row>
    <row r="303" spans="10:10">
      <c r="J303" s="33"/>
    </row>
    <row r="304" spans="10:10">
      <c r="J304" s="33"/>
    </row>
    <row r="305" spans="10:10">
      <c r="J305" s="33"/>
    </row>
    <row r="306" spans="10:10">
      <c r="J306" s="33"/>
    </row>
    <row r="307" spans="10:10">
      <c r="J307" s="33"/>
    </row>
    <row r="308" spans="10:10">
      <c r="J308" s="33"/>
    </row>
    <row r="309" spans="10:10">
      <c r="J309" s="33"/>
    </row>
    <row r="310" spans="10:10">
      <c r="J310" s="33"/>
    </row>
    <row r="311" spans="10:10">
      <c r="J311" s="33"/>
    </row>
    <row r="312" spans="10:10">
      <c r="J312" s="33"/>
    </row>
    <row r="313" spans="10:10">
      <c r="J313" s="33"/>
    </row>
    <row r="314" spans="10:10">
      <c r="J314" s="33"/>
    </row>
    <row r="315" spans="10:10">
      <c r="J315" s="33"/>
    </row>
    <row r="316" spans="10:10">
      <c r="J316" s="33"/>
    </row>
    <row r="317" spans="10:10">
      <c r="J317" s="33"/>
    </row>
    <row r="318" spans="10:10">
      <c r="J318" s="33"/>
    </row>
    <row r="319" spans="10:10">
      <c r="J319" s="33"/>
    </row>
    <row r="320" spans="10:10">
      <c r="J320" s="33"/>
    </row>
    <row r="321" spans="10:10">
      <c r="J321" s="33"/>
    </row>
    <row r="322" spans="10:10">
      <c r="J322" s="33"/>
    </row>
    <row r="323" spans="10:10">
      <c r="J323" s="33"/>
    </row>
    <row r="324" spans="10:10">
      <c r="J324" s="33"/>
    </row>
    <row r="325" spans="10:10">
      <c r="J325" s="33"/>
    </row>
    <row r="326" spans="10:10">
      <c r="J326" s="33"/>
    </row>
    <row r="327" spans="10:10">
      <c r="J327" s="33"/>
    </row>
    <row r="328" spans="10:10">
      <c r="J328" s="33"/>
    </row>
    <row r="329" spans="10:10">
      <c r="J329" s="33"/>
    </row>
    <row r="330" spans="10:10">
      <c r="J330" s="33"/>
    </row>
    <row r="331" spans="10:10">
      <c r="J331" s="33"/>
    </row>
    <row r="332" spans="10:10">
      <c r="J332" s="33"/>
    </row>
    <row r="333" spans="10:10">
      <c r="J333" s="33"/>
    </row>
    <row r="334" spans="10:10">
      <c r="J334" s="33"/>
    </row>
    <row r="335" spans="10:10">
      <c r="J335" s="33"/>
    </row>
    <row r="336" spans="10:10">
      <c r="J336" s="33"/>
    </row>
    <row r="337" spans="10:10">
      <c r="J337" s="33"/>
    </row>
    <row r="338" spans="10:10">
      <c r="J338" s="33"/>
    </row>
    <row r="339" spans="10:10">
      <c r="J339" s="33"/>
    </row>
    <row r="340" spans="10:10">
      <c r="J340" s="33"/>
    </row>
    <row r="341" spans="10:10">
      <c r="J341" s="33"/>
    </row>
    <row r="342" spans="10:10">
      <c r="J342" s="33"/>
    </row>
    <row r="343" spans="10:10">
      <c r="J343" s="33"/>
    </row>
    <row r="344" spans="10:10">
      <c r="J344" s="33"/>
    </row>
    <row r="345" spans="10:10">
      <c r="J345" s="33"/>
    </row>
    <row r="346" spans="10:10">
      <c r="J346" s="33"/>
    </row>
    <row r="347" spans="10:10">
      <c r="J347" s="33"/>
    </row>
    <row r="348" spans="10:10">
      <c r="J348" s="33"/>
    </row>
    <row r="349" spans="10:10">
      <c r="J349" s="33"/>
    </row>
    <row r="350" spans="10:10">
      <c r="J350" s="33"/>
    </row>
    <row r="351" spans="10:10">
      <c r="J351" s="33"/>
    </row>
    <row r="352" spans="10:10">
      <c r="J352" s="33"/>
    </row>
    <row r="353" spans="10:10">
      <c r="J353" s="33"/>
    </row>
    <row r="354" spans="10:10">
      <c r="J354" s="33"/>
    </row>
    <row r="355" spans="10:10">
      <c r="J355" s="33"/>
    </row>
    <row r="356" spans="10:10">
      <c r="J356" s="33"/>
    </row>
    <row r="357" spans="10:10">
      <c r="J357" s="33"/>
    </row>
    <row r="358" spans="10:10">
      <c r="J358" s="33"/>
    </row>
    <row r="359" spans="10:10">
      <c r="J359" s="33"/>
    </row>
    <row r="360" spans="10:10">
      <c r="J360" s="33"/>
    </row>
    <row r="361" spans="10:10">
      <c r="J361" s="33"/>
    </row>
    <row r="362" spans="10:10">
      <c r="J362" s="33"/>
    </row>
    <row r="363" spans="10:10">
      <c r="J363" s="33"/>
    </row>
    <row r="364" spans="10:10">
      <c r="J364" s="33"/>
    </row>
    <row r="365" spans="10:10">
      <c r="J365" s="33"/>
    </row>
    <row r="366" spans="10:10">
      <c r="J366" s="33"/>
    </row>
    <row r="367" spans="10:10">
      <c r="J367" s="33"/>
    </row>
    <row r="368" spans="10:10">
      <c r="J368" s="33"/>
    </row>
    <row r="369" spans="10:10">
      <c r="J369" s="33"/>
    </row>
    <row r="370" spans="10:10">
      <c r="J370" s="33"/>
    </row>
    <row r="371" spans="10:10">
      <c r="J371" s="33"/>
    </row>
    <row r="372" spans="10:10">
      <c r="J372" s="33"/>
    </row>
    <row r="373" spans="10:10">
      <c r="J373" s="33"/>
    </row>
    <row r="374" spans="10:10">
      <c r="J374" s="33"/>
    </row>
    <row r="375" spans="10:10">
      <c r="J375" s="33"/>
    </row>
    <row r="376" spans="10:10">
      <c r="J376" s="33"/>
    </row>
    <row r="377" spans="10:10">
      <c r="J377" s="33"/>
    </row>
    <row r="378" spans="10:10">
      <c r="J378" s="33"/>
    </row>
  </sheetData>
  <mergeCells count="8">
    <mergeCell ref="A8:C8"/>
    <mergeCell ref="A1:O1"/>
    <mergeCell ref="A2:O2"/>
    <mergeCell ref="A4:C6"/>
    <mergeCell ref="D4:O4"/>
    <mergeCell ref="D5:D6"/>
    <mergeCell ref="E5:F5"/>
    <mergeCell ref="G5:O5"/>
  </mergeCells>
  <printOptions horizontalCentered="1"/>
  <pageMargins left="0.70866141732283472" right="0.70866141732283472" top="0.98425196850393704" bottom="0.98425196850393704" header="0" footer="0"/>
  <pageSetup scale="60" orientation="portrait" r:id="rId1"/>
  <headerFooter alignWithMargins="0"/>
  <ignoredErrors>
    <ignoredError sqref="D56 D58 D62:D63 D68 D91 D94:D96 D98 D120 D124 D127 D138 D140 D142 D151 D153:D154 D157 D16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13</vt:lpstr>
      <vt:lpstr>'13'!Área_de_impresión</vt:lpstr>
      <vt:lpstr>'13'!Títulos_a_imprimir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YASMIN QUINTERO</dc:creator>
  <cp:lastModifiedBy>YASMIN QUINTERO</cp:lastModifiedBy>
  <cp:lastPrinted>2026-03-26T12:56:49Z</cp:lastPrinted>
  <dcterms:created xsi:type="dcterms:W3CDTF">2026-02-27T13:04:54Z</dcterms:created>
  <dcterms:modified xsi:type="dcterms:W3CDTF">2026-05-14T13:40:21Z</dcterms:modified>
</cp:coreProperties>
</file>